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801"/>
  <workbookPr codeName="ThisWorkbook" defaultThemeVersion="166925"/>
  <bookViews>
    <workbookView xWindow="65416" yWindow="65416" windowWidth="29040" windowHeight="15840" activeTab="0"/>
  </bookViews>
  <sheets>
    <sheet name="60" sheetId="1" r:id="rId1"/>
    <sheet name="80" sheetId="2" r:id="rId2"/>
    <sheet name="100" sheetId="3" r:id="rId3"/>
    <sheet name="120" sheetId="4" r:id="rId4"/>
    <sheet name="140" sheetId="5" r:id="rId5"/>
    <sheet name="160" sheetId="6" r:id="rId6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<sst xmlns="http://schemas.openxmlformats.org/spreadsheetml/2006/main" count="333" uniqueCount="39">
  <si>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</si>
  <si>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</si>
  <si>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</si>
  <si>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</si>
  <si>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</si>
  <si>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</si>
  <si>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</si>
  <si>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</si>
  <si>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</si>
  <si>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Rastrel auxiliar BORJATHERM Aluzinc</t>
  </si>
  <si>
    <t>Cinta butílica BORJATHERM 100 mm.</t>
  </si>
  <si>
    <t>Liston de arranque 60 x 50 mm</t>
  </si>
  <si>
    <t>Rastrel + Peine de ventilación de alero 30-60 mm</t>
  </si>
  <si>
    <t>Bajo Cumbrera TB-Roll 390 mm</t>
  </si>
  <si>
    <t>Soporte de rastrel de cumbrera</t>
  </si>
  <si>
    <t>Tornillería fijación</t>
  </si>
  <si>
    <t>Mano de obra</t>
  </si>
  <si>
    <t>h</t>
  </si>
  <si>
    <t>Oficial 1ª</t>
  </si>
  <si>
    <t>Ayudante</t>
  </si>
  <si>
    <t>Peón</t>
  </si>
  <si>
    <t>Panel BORJATHERM espesor 60 mm paso 370</t>
  </si>
  <si>
    <t>Espuma Fijación Tejas</t>
  </si>
  <si>
    <t>Adhesivo-Sellador masilla PU 300</t>
  </si>
  <si>
    <t>Liston de arranque 80 x 50 mm</t>
  </si>
  <si>
    <t>Panel BORJATHERM espesor 80 mm paso 370</t>
  </si>
  <si>
    <t>Panel BORJATHERM espesor 100 mm paso 370</t>
  </si>
  <si>
    <t>Teja Ventilación Alicantina-12 Nature</t>
  </si>
  <si>
    <t>Caballete Angular Nature</t>
  </si>
  <si>
    <t>Panel BORJATHERM espesor 120 mm paso 370</t>
  </si>
  <si>
    <t>Panel BORJATHERM espesor 140 mm paso 370</t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</si>
  <si>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60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 xml:space="preserve">Alicantina-12 Nature </t>
    </r>
    <r>
      <rPr>
        <sz val="10"/>
        <rFont val="Calibri"/>
        <family val="2"/>
      </rPr>
      <t>Fosca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de 430 x 257 mm, a razón de 12,3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</si>
  <si>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t>Teja Alicantina-12 Nature Fosca</t>
  </si>
  <si>
    <t>Panel BORJATHERM espesor 160 mm paso 370</t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</si>
  <si>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160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 xml:space="preserve">Alicantina-12 Nature </t>
    </r>
    <r>
      <rPr>
        <sz val="10"/>
        <rFont val="Calibri"/>
        <family val="2"/>
      </rPr>
      <t>Fosca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de 430 x 257 mm, a razón de 12,3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</si>
  <si>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140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 xml:space="preserve">Alicantina-12 Nature </t>
    </r>
    <r>
      <rPr>
        <sz val="10"/>
        <rFont val="Calibri"/>
        <family val="2"/>
      </rPr>
      <t>Fosca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de 430 x 257 mm, a razón de 12,3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</si>
  <si>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120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>Alicantina-12 Nature</t>
    </r>
    <r>
      <rPr>
        <sz val="10"/>
        <rFont val="Calibri"/>
        <family val="2"/>
      </rPr>
      <t xml:space="preserve"> Fosca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de 430 x 257 mm, a razón de 12,3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</si>
  <si>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100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 xml:space="preserve">Alicantina-12 Nature </t>
    </r>
    <r>
      <rPr>
        <sz val="10"/>
        <rFont val="Calibri"/>
        <family val="2"/>
      </rPr>
      <t>Fosca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de 430 x 257 mm, a razón de 12,3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</si>
  <si>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80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 xml:space="preserve">Alicantina-12 Nature </t>
    </r>
    <r>
      <rPr>
        <sz val="10"/>
        <rFont val="Calibri"/>
        <family val="2"/>
      </rPr>
      <t>Fosca de TEJAS BORJA, de 430 x 257 mm, a razón de 12,3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</si>
</sst>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workbookViewId="0" topLeftCell="A1">
      <selection activeCell="C18" sqref="C18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>
      <c r="A2" s="3" t="s">
        <v>4</v>
      </c>
      <c r="B2" s="3" t="s">
        <v>5</v>
      </c>
      <c r="C2" s="4" t="s">
        <v>31</v>
      </c>
      <c r="D2" s="5">
        <v>1</v>
      </c>
      <c r="E2" s="6"/>
      <c r="F2" s="7">
        <f>F19</f>
        <v>78.4465</v>
      </c>
    </row>
    <row r="3" spans="1:6" s="10" customFormat="1" ht="12.75">
      <c r="A3" s="9" t="s">
        <v>6</v>
      </c>
      <c r="B3" s="9" t="s">
        <v>7</v>
      </c>
      <c r="C3" s="4" t="s">
        <v>32</v>
      </c>
      <c r="D3" s="8">
        <v>12.3</v>
      </c>
      <c r="E3" s="6">
        <v>1.37</v>
      </c>
      <c r="F3" s="6">
        <f>D3*E3</f>
        <v>16.851000000000003</v>
      </c>
    </row>
    <row r="4" spans="1:6" s="10" customFormat="1" ht="12.75">
      <c r="A4" s="9" t="s">
        <v>6</v>
      </c>
      <c r="B4" s="9" t="s">
        <v>7</v>
      </c>
      <c r="C4" s="4" t="s">
        <v>27</v>
      </c>
      <c r="D4" s="8">
        <v>0.1</v>
      </c>
      <c r="E4" s="6">
        <v>26.02</v>
      </c>
      <c r="F4" s="6">
        <f aca="true" t="shared" si="0" ref="F4:F5">D4*E4</f>
        <v>2.6020000000000003</v>
      </c>
    </row>
    <row r="5" spans="1:6" s="10" customFormat="1" ht="12.75">
      <c r="A5" s="9" t="s">
        <v>6</v>
      </c>
      <c r="B5" s="9" t="s">
        <v>7</v>
      </c>
      <c r="C5" s="4" t="s">
        <v>28</v>
      </c>
      <c r="D5" s="8">
        <v>0.04</v>
      </c>
      <c r="E5" s="6">
        <v>7.06</v>
      </c>
      <c r="F5" s="6">
        <f t="shared" si="0"/>
        <v>0.2824</v>
      </c>
    </row>
    <row r="6" spans="1:6" s="10" customFormat="1" ht="12.75">
      <c r="A6" s="9" t="s">
        <v>6</v>
      </c>
      <c r="B6" s="9" t="s">
        <v>5</v>
      </c>
      <c r="C6" s="10" t="s">
        <v>21</v>
      </c>
      <c r="D6" s="8">
        <v>1</v>
      </c>
      <c r="E6" s="6">
        <v>37.8</v>
      </c>
      <c r="F6" s="6">
        <f aca="true" t="shared" si="1" ref="F6:F18">D6*E6</f>
        <v>37.8</v>
      </c>
    </row>
    <row r="7" spans="1:6" s="10" customFormat="1" ht="12.75">
      <c r="A7" s="9" t="s">
        <v>6</v>
      </c>
      <c r="B7" s="9" t="s">
        <v>8</v>
      </c>
      <c r="C7" s="10" t="s">
        <v>9</v>
      </c>
      <c r="D7" s="8">
        <v>0.2</v>
      </c>
      <c r="E7" s="6">
        <v>6.83</v>
      </c>
      <c r="F7" s="6">
        <f t="shared" si="1"/>
        <v>1.366</v>
      </c>
    </row>
    <row r="8" spans="1:6" s="10" customFormat="1" ht="12.75">
      <c r="A8" s="9" t="s">
        <v>6</v>
      </c>
      <c r="B8" s="9" t="s">
        <v>8</v>
      </c>
      <c r="C8" s="10" t="s">
        <v>10</v>
      </c>
      <c r="D8" s="8">
        <v>0.6</v>
      </c>
      <c r="E8" s="6">
        <v>1.98</v>
      </c>
      <c r="F8" s="6">
        <f t="shared" si="1"/>
        <v>1.188</v>
      </c>
    </row>
    <row r="9" spans="1:6" s="10" customFormat="1" ht="12.75">
      <c r="A9" s="9" t="s">
        <v>6</v>
      </c>
      <c r="B9" s="9" t="s">
        <v>8</v>
      </c>
      <c r="C9" s="10" t="s">
        <v>11</v>
      </c>
      <c r="D9" s="8">
        <v>0.2</v>
      </c>
      <c r="E9" s="6">
        <v>3.58</v>
      </c>
      <c r="F9" s="6">
        <f t="shared" si="1"/>
        <v>0.7160000000000001</v>
      </c>
    </row>
    <row r="10" spans="1:6" s="10" customFormat="1" ht="12.75">
      <c r="A10" s="9" t="s">
        <v>6</v>
      </c>
      <c r="B10" s="9" t="s">
        <v>8</v>
      </c>
      <c r="C10" s="10" t="s">
        <v>12</v>
      </c>
      <c r="D10" s="8">
        <v>0.2</v>
      </c>
      <c r="E10" s="6">
        <v>1.53</v>
      </c>
      <c r="F10" s="6">
        <f t="shared" si="1"/>
        <v>0.30600000000000005</v>
      </c>
    </row>
    <row r="11" spans="1:6" s="10" customFormat="1" ht="12.75">
      <c r="A11" s="9" t="s">
        <v>6</v>
      </c>
      <c r="B11" s="9" t="s">
        <v>8</v>
      </c>
      <c r="C11" s="10" t="s">
        <v>13</v>
      </c>
      <c r="D11" s="8">
        <v>0.1</v>
      </c>
      <c r="E11" s="6">
        <v>5.91</v>
      </c>
      <c r="F11" s="6">
        <f t="shared" si="1"/>
        <v>0.5910000000000001</v>
      </c>
    </row>
    <row r="12" spans="1:6" s="10" customFormat="1" ht="12.75">
      <c r="A12" s="9" t="s">
        <v>6</v>
      </c>
      <c r="B12" s="9" t="s">
        <v>7</v>
      </c>
      <c r="C12" s="10" t="s">
        <v>14</v>
      </c>
      <c r="D12" s="8">
        <v>0.2</v>
      </c>
      <c r="E12" s="6">
        <v>0.91</v>
      </c>
      <c r="F12" s="6">
        <f t="shared" si="1"/>
        <v>0.18200000000000002</v>
      </c>
    </row>
    <row r="13" spans="1:6" s="10" customFormat="1" ht="12.75">
      <c r="A13" s="9" t="s">
        <v>6</v>
      </c>
      <c r="B13" s="9" t="s">
        <v>7</v>
      </c>
      <c r="C13" s="10" t="s">
        <v>22</v>
      </c>
      <c r="D13" s="8">
        <v>0.03</v>
      </c>
      <c r="E13" s="6">
        <v>7.67</v>
      </c>
      <c r="F13" s="6">
        <f t="shared" si="1"/>
        <v>0.2301</v>
      </c>
    </row>
    <row r="14" spans="1:6" s="10" customFormat="1" ht="12.75">
      <c r="A14" s="9" t="s">
        <v>6</v>
      </c>
      <c r="B14" s="9" t="s">
        <v>7</v>
      </c>
      <c r="C14" s="10" t="s">
        <v>23</v>
      </c>
      <c r="D14" s="8">
        <v>0.05</v>
      </c>
      <c r="E14" s="6">
        <v>6.34</v>
      </c>
      <c r="F14" s="6">
        <f t="shared" si="1"/>
        <v>0.317</v>
      </c>
    </row>
    <row r="15" spans="1:6" s="10" customFormat="1" ht="12.75">
      <c r="A15" s="9" t="s">
        <v>6</v>
      </c>
      <c r="B15" s="9" t="s">
        <v>7</v>
      </c>
      <c r="C15" s="10" t="s">
        <v>15</v>
      </c>
      <c r="D15" s="8">
        <v>0.16</v>
      </c>
      <c r="E15" s="6">
        <v>2.8</v>
      </c>
      <c r="F15" s="6">
        <f t="shared" si="1"/>
        <v>0.44799999999999995</v>
      </c>
    </row>
    <row r="16" spans="1:6" s="10" customFormat="1" ht="12.75">
      <c r="A16" s="9" t="s">
        <v>16</v>
      </c>
      <c r="B16" s="9" t="s">
        <v>17</v>
      </c>
      <c r="C16" s="10" t="s">
        <v>18</v>
      </c>
      <c r="D16" s="8">
        <v>0.3</v>
      </c>
      <c r="E16" s="6">
        <v>18.43</v>
      </c>
      <c r="F16" s="6">
        <f t="shared" si="1"/>
        <v>5.529</v>
      </c>
    </row>
    <row r="17" spans="1:6" s="10" customFormat="1" ht="12.75">
      <c r="A17" s="9" t="s">
        <v>16</v>
      </c>
      <c r="B17" s="9" t="s">
        <v>17</v>
      </c>
      <c r="C17" s="10" t="s">
        <v>19</v>
      </c>
      <c r="D17" s="8">
        <v>0.3</v>
      </c>
      <c r="E17" s="6">
        <v>17.17</v>
      </c>
      <c r="F17" s="6">
        <f t="shared" si="1"/>
        <v>5.151000000000001</v>
      </c>
    </row>
    <row r="18" spans="1:6" s="10" customFormat="1" ht="12.75">
      <c r="A18" s="9" t="s">
        <v>16</v>
      </c>
      <c r="B18" s="9" t="s">
        <v>17</v>
      </c>
      <c r="C18" s="10" t="s">
        <v>20</v>
      </c>
      <c r="D18" s="8">
        <v>0.3</v>
      </c>
      <c r="E18" s="6">
        <v>16.29</v>
      </c>
      <c r="F18" s="6">
        <f t="shared" si="1"/>
        <v>4.887</v>
      </c>
    </row>
    <row r="19" spans="1:6" s="10" customFormat="1" ht="12.75">
      <c r="A19" s="9"/>
      <c r="F19" s="11">
        <f>SUM(F3:F18)</f>
        <v>78.4465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DDC34-E589-435E-9729-8C44E03F92C2}">
  <dimension ref="A1:F19"/>
  <sheetViews>
    <sheetView workbookViewId="0" topLeftCell="A1">
      <selection activeCell="C2" sqref="C2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>
      <c r="A2" s="3" t="s">
        <v>4</v>
      </c>
      <c r="B2" s="3" t="s">
        <v>5</v>
      </c>
      <c r="C2" s="4" t="s">
        <v>38</v>
      </c>
      <c r="D2" s="5">
        <v>1</v>
      </c>
      <c r="E2" s="6"/>
      <c r="F2" s="7">
        <f>F19</f>
        <v>85.19849999999997</v>
      </c>
    </row>
    <row r="3" spans="1:6" s="10" customFormat="1" ht="12.75">
      <c r="A3" s="9" t="s">
        <v>6</v>
      </c>
      <c r="B3" s="9" t="s">
        <v>7</v>
      </c>
      <c r="C3" s="4" t="s">
        <v>32</v>
      </c>
      <c r="D3" s="8">
        <v>12.3</v>
      </c>
      <c r="E3" s="6">
        <v>1.37</v>
      </c>
      <c r="F3" s="6">
        <f aca="true" t="shared" si="0" ref="F3:F18">D3*E3</f>
        <v>16.851000000000003</v>
      </c>
    </row>
    <row r="4" spans="1:6" s="10" customFormat="1" ht="12.75">
      <c r="A4" s="9" t="s">
        <v>6</v>
      </c>
      <c r="B4" s="9" t="s">
        <v>7</v>
      </c>
      <c r="C4" s="4" t="s">
        <v>27</v>
      </c>
      <c r="D4" s="8">
        <v>0.1</v>
      </c>
      <c r="E4" s="6">
        <v>26.02</v>
      </c>
      <c r="F4" s="6">
        <f t="shared" si="0"/>
        <v>2.6020000000000003</v>
      </c>
    </row>
    <row r="5" spans="1:6" s="10" customFormat="1" ht="12.75">
      <c r="A5" s="9" t="s">
        <v>6</v>
      </c>
      <c r="B5" s="9" t="s">
        <v>7</v>
      </c>
      <c r="C5" s="4" t="s">
        <v>28</v>
      </c>
      <c r="D5" s="8">
        <v>0.04</v>
      </c>
      <c r="E5" s="6">
        <v>7.06</v>
      </c>
      <c r="F5" s="6">
        <f t="shared" si="0"/>
        <v>0.2824</v>
      </c>
    </row>
    <row r="6" spans="1:6" s="10" customFormat="1" ht="12.75">
      <c r="A6" s="9" t="s">
        <v>6</v>
      </c>
      <c r="B6" s="9" t="s">
        <v>5</v>
      </c>
      <c r="C6" s="10" t="s">
        <v>25</v>
      </c>
      <c r="D6" s="8">
        <v>1</v>
      </c>
      <c r="E6" s="6">
        <v>44.42</v>
      </c>
      <c r="F6" s="6">
        <f t="shared" si="0"/>
        <v>44.42</v>
      </c>
    </row>
    <row r="7" spans="1:6" s="10" customFormat="1" ht="12.75">
      <c r="A7" s="9" t="s">
        <v>6</v>
      </c>
      <c r="B7" s="9" t="s">
        <v>8</v>
      </c>
      <c r="C7" s="10" t="s">
        <v>9</v>
      </c>
      <c r="D7" s="8">
        <v>0.2</v>
      </c>
      <c r="E7" s="6">
        <v>6.83</v>
      </c>
      <c r="F7" s="6">
        <f t="shared" si="0"/>
        <v>1.366</v>
      </c>
    </row>
    <row r="8" spans="1:6" s="10" customFormat="1" ht="12.75">
      <c r="A8" s="9" t="s">
        <v>6</v>
      </c>
      <c r="B8" s="9" t="s">
        <v>8</v>
      </c>
      <c r="C8" s="10" t="s">
        <v>10</v>
      </c>
      <c r="D8" s="8">
        <v>0.6</v>
      </c>
      <c r="E8" s="6">
        <v>1.98</v>
      </c>
      <c r="F8" s="6">
        <f t="shared" si="0"/>
        <v>1.188</v>
      </c>
    </row>
    <row r="9" spans="1:6" s="10" customFormat="1" ht="12.75">
      <c r="A9" s="9" t="s">
        <v>6</v>
      </c>
      <c r="B9" s="9" t="s">
        <v>8</v>
      </c>
      <c r="C9" s="10" t="s">
        <v>24</v>
      </c>
      <c r="D9" s="8">
        <v>0.2</v>
      </c>
      <c r="E9" s="6">
        <v>4.24</v>
      </c>
      <c r="F9" s="6">
        <f t="shared" si="0"/>
        <v>0.8480000000000001</v>
      </c>
    </row>
    <row r="10" spans="1:6" s="10" customFormat="1" ht="12.75">
      <c r="A10" s="9" t="s">
        <v>6</v>
      </c>
      <c r="B10" s="9" t="s">
        <v>8</v>
      </c>
      <c r="C10" s="10" t="s">
        <v>12</v>
      </c>
      <c r="D10" s="8">
        <v>0.2</v>
      </c>
      <c r="E10" s="6">
        <v>1.53</v>
      </c>
      <c r="F10" s="6">
        <f t="shared" si="0"/>
        <v>0.30600000000000005</v>
      </c>
    </row>
    <row r="11" spans="1:6" s="10" customFormat="1" ht="12.75">
      <c r="A11" s="9" t="s">
        <v>6</v>
      </c>
      <c r="B11" s="9" t="s">
        <v>8</v>
      </c>
      <c r="C11" s="10" t="s">
        <v>13</v>
      </c>
      <c r="D11" s="8">
        <v>0.1</v>
      </c>
      <c r="E11" s="6">
        <v>5.91</v>
      </c>
      <c r="F11" s="6">
        <f t="shared" si="0"/>
        <v>0.5910000000000001</v>
      </c>
    </row>
    <row r="12" spans="1:6" s="10" customFormat="1" ht="12.75">
      <c r="A12" s="9" t="s">
        <v>6</v>
      </c>
      <c r="B12" s="9" t="s">
        <v>7</v>
      </c>
      <c r="C12" s="10" t="s">
        <v>14</v>
      </c>
      <c r="D12" s="8">
        <v>0.2</v>
      </c>
      <c r="E12" s="6">
        <v>0.91</v>
      </c>
      <c r="F12" s="6">
        <f t="shared" si="0"/>
        <v>0.18200000000000002</v>
      </c>
    </row>
    <row r="13" spans="1:6" s="10" customFormat="1" ht="12.75">
      <c r="A13" s="9" t="s">
        <v>6</v>
      </c>
      <c r="B13" s="9" t="s">
        <v>7</v>
      </c>
      <c r="C13" s="10" t="s">
        <v>22</v>
      </c>
      <c r="D13" s="8">
        <v>0.03</v>
      </c>
      <c r="E13" s="6">
        <v>7.67</v>
      </c>
      <c r="F13" s="6">
        <f t="shared" si="0"/>
        <v>0.2301</v>
      </c>
    </row>
    <row r="14" spans="1:6" s="10" customFormat="1" ht="12.75">
      <c r="A14" s="9" t="s">
        <v>6</v>
      </c>
      <c r="B14" s="9" t="s">
        <v>7</v>
      </c>
      <c r="C14" s="10" t="s">
        <v>23</v>
      </c>
      <c r="D14" s="8">
        <v>0.05</v>
      </c>
      <c r="E14" s="6">
        <v>6.34</v>
      </c>
      <c r="F14" s="6">
        <f t="shared" si="0"/>
        <v>0.317</v>
      </c>
    </row>
    <row r="15" spans="1:6" s="10" customFormat="1" ht="12.75">
      <c r="A15" s="9" t="s">
        <v>6</v>
      </c>
      <c r="B15" s="9" t="s">
        <v>7</v>
      </c>
      <c r="C15" s="10" t="s">
        <v>15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>
      <c r="A16" s="9" t="s">
        <v>16</v>
      </c>
      <c r="B16" s="9" t="s">
        <v>17</v>
      </c>
      <c r="C16" s="10" t="s">
        <v>18</v>
      </c>
      <c r="D16" s="8">
        <v>0.3</v>
      </c>
      <c r="E16" s="6">
        <v>18.43</v>
      </c>
      <c r="F16" s="6">
        <f t="shared" si="0"/>
        <v>5.529</v>
      </c>
    </row>
    <row r="17" spans="1:6" s="10" customFormat="1" ht="12.75">
      <c r="A17" s="9" t="s">
        <v>16</v>
      </c>
      <c r="B17" s="9" t="s">
        <v>17</v>
      </c>
      <c r="C17" s="10" t="s">
        <v>19</v>
      </c>
      <c r="D17" s="8">
        <v>0.3</v>
      </c>
      <c r="E17" s="6">
        <v>17.17</v>
      </c>
      <c r="F17" s="6">
        <f t="shared" si="0"/>
        <v>5.151000000000001</v>
      </c>
    </row>
    <row r="18" spans="1:6" s="10" customFormat="1" ht="12.75">
      <c r="A18" s="9" t="s">
        <v>16</v>
      </c>
      <c r="B18" s="9" t="s">
        <v>17</v>
      </c>
      <c r="C18" s="10" t="s">
        <v>20</v>
      </c>
      <c r="D18" s="8">
        <v>0.3</v>
      </c>
      <c r="E18" s="6">
        <v>16.29</v>
      </c>
      <c r="F18" s="6">
        <f t="shared" si="0"/>
        <v>4.887</v>
      </c>
    </row>
    <row r="19" spans="1:6" s="10" customFormat="1" ht="12.75">
      <c r="A19" s="9"/>
      <c r="F19" s="11">
        <f>SUM(F3:F18)</f>
        <v>85.19849999999997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B243C-9DE0-4C3D-BDCF-93FFEC16EFC0}">
  <dimension ref="A1:F19"/>
  <sheetViews>
    <sheetView workbookViewId="0" topLeftCell="A1">
      <selection activeCell="C2" sqref="C2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>
      <c r="A2" s="3" t="s">
        <v>4</v>
      </c>
      <c r="B2" s="3" t="s">
        <v>5</v>
      </c>
      <c r="C2" s="4" t="s">
        <v>37</v>
      </c>
      <c r="D2" s="5">
        <v>1</v>
      </c>
      <c r="E2" s="6"/>
      <c r="F2" s="7">
        <f>F19</f>
        <v>92.30249999999997</v>
      </c>
    </row>
    <row r="3" spans="1:6" s="10" customFormat="1" ht="12.75">
      <c r="A3" s="9" t="s">
        <v>6</v>
      </c>
      <c r="B3" s="9" t="s">
        <v>7</v>
      </c>
      <c r="C3" s="4" t="s">
        <v>32</v>
      </c>
      <c r="D3" s="8">
        <v>12.3</v>
      </c>
      <c r="E3" s="6">
        <v>1.37</v>
      </c>
      <c r="F3" s="6">
        <f aca="true" t="shared" si="0" ref="F3:F18">D3*E3</f>
        <v>16.851000000000003</v>
      </c>
    </row>
    <row r="4" spans="1:6" s="10" customFormat="1" ht="12.75">
      <c r="A4" s="9" t="s">
        <v>6</v>
      </c>
      <c r="B4" s="9" t="s">
        <v>7</v>
      </c>
      <c r="C4" s="4" t="s">
        <v>27</v>
      </c>
      <c r="D4" s="8">
        <v>0.1</v>
      </c>
      <c r="E4" s="6">
        <v>26.02</v>
      </c>
      <c r="F4" s="6">
        <f t="shared" si="0"/>
        <v>2.6020000000000003</v>
      </c>
    </row>
    <row r="5" spans="1:6" s="10" customFormat="1" ht="12.75">
      <c r="A5" s="9" t="s">
        <v>6</v>
      </c>
      <c r="B5" s="9" t="s">
        <v>7</v>
      </c>
      <c r="C5" s="4" t="s">
        <v>28</v>
      </c>
      <c r="D5" s="8">
        <v>0.04</v>
      </c>
      <c r="E5" s="6">
        <v>7.06</v>
      </c>
      <c r="F5" s="6">
        <f t="shared" si="0"/>
        <v>0.2824</v>
      </c>
    </row>
    <row r="6" spans="1:6" s="10" customFormat="1" ht="12.75">
      <c r="A6" s="9" t="s">
        <v>6</v>
      </c>
      <c r="B6" s="9" t="s">
        <v>5</v>
      </c>
      <c r="C6" s="10" t="s">
        <v>26</v>
      </c>
      <c r="D6" s="8">
        <v>1</v>
      </c>
      <c r="E6" s="6">
        <v>50.94</v>
      </c>
      <c r="F6" s="6">
        <f t="shared" si="0"/>
        <v>50.94</v>
      </c>
    </row>
    <row r="7" spans="1:6" s="10" customFormat="1" ht="12.75">
      <c r="A7" s="9" t="s">
        <v>6</v>
      </c>
      <c r="B7" s="9" t="s">
        <v>8</v>
      </c>
      <c r="C7" s="10" t="s">
        <v>9</v>
      </c>
      <c r="D7" s="8">
        <v>0.2</v>
      </c>
      <c r="E7" s="6">
        <v>6.83</v>
      </c>
      <c r="F7" s="6">
        <f t="shared" si="0"/>
        <v>1.366</v>
      </c>
    </row>
    <row r="8" spans="1:6" s="10" customFormat="1" ht="12.75">
      <c r="A8" s="9" t="s">
        <v>6</v>
      </c>
      <c r="B8" s="9" t="s">
        <v>8</v>
      </c>
      <c r="C8" s="10" t="s">
        <v>10</v>
      </c>
      <c r="D8" s="8">
        <v>0.6</v>
      </c>
      <c r="E8" s="6">
        <v>1.98</v>
      </c>
      <c r="F8" s="6">
        <f t="shared" si="0"/>
        <v>1.188</v>
      </c>
    </row>
    <row r="9" spans="1:6" s="10" customFormat="1" ht="12.75">
      <c r="A9" s="9" t="s">
        <v>6</v>
      </c>
      <c r="B9" s="9" t="s">
        <v>8</v>
      </c>
      <c r="C9" s="10" t="s">
        <v>11</v>
      </c>
      <c r="D9" s="8">
        <v>0.4</v>
      </c>
      <c r="E9" s="6">
        <v>3.58</v>
      </c>
      <c r="F9" s="6">
        <f t="shared" si="0"/>
        <v>1.4320000000000002</v>
      </c>
    </row>
    <row r="10" spans="1:6" s="10" customFormat="1" ht="12.75">
      <c r="A10" s="9" t="s">
        <v>6</v>
      </c>
      <c r="B10" s="9" t="s">
        <v>8</v>
      </c>
      <c r="C10" s="10" t="s">
        <v>12</v>
      </c>
      <c r="D10" s="8">
        <v>0.2</v>
      </c>
      <c r="E10" s="6">
        <v>1.53</v>
      </c>
      <c r="F10" s="6">
        <f t="shared" si="0"/>
        <v>0.30600000000000005</v>
      </c>
    </row>
    <row r="11" spans="1:6" s="10" customFormat="1" ht="12.75">
      <c r="A11" s="9" t="s">
        <v>6</v>
      </c>
      <c r="B11" s="9" t="s">
        <v>8</v>
      </c>
      <c r="C11" s="10" t="s">
        <v>13</v>
      </c>
      <c r="D11" s="8">
        <v>0.1</v>
      </c>
      <c r="E11" s="6">
        <v>5.91</v>
      </c>
      <c r="F11" s="6">
        <f t="shared" si="0"/>
        <v>0.5910000000000001</v>
      </c>
    </row>
    <row r="12" spans="1:6" s="10" customFormat="1" ht="12.75">
      <c r="A12" s="9" t="s">
        <v>6</v>
      </c>
      <c r="B12" s="9" t="s">
        <v>7</v>
      </c>
      <c r="C12" s="10" t="s">
        <v>14</v>
      </c>
      <c r="D12" s="8">
        <v>0.2</v>
      </c>
      <c r="E12" s="6">
        <v>0.91</v>
      </c>
      <c r="F12" s="6">
        <f t="shared" si="0"/>
        <v>0.18200000000000002</v>
      </c>
    </row>
    <row r="13" spans="1:6" s="10" customFormat="1" ht="12.75">
      <c r="A13" s="9" t="s">
        <v>6</v>
      </c>
      <c r="B13" s="9" t="s">
        <v>7</v>
      </c>
      <c r="C13" s="10" t="s">
        <v>22</v>
      </c>
      <c r="D13" s="8">
        <v>0.03</v>
      </c>
      <c r="E13" s="6">
        <v>7.67</v>
      </c>
      <c r="F13" s="6">
        <f t="shared" si="0"/>
        <v>0.2301</v>
      </c>
    </row>
    <row r="14" spans="1:6" s="10" customFormat="1" ht="12.75">
      <c r="A14" s="9" t="s">
        <v>6</v>
      </c>
      <c r="B14" s="9" t="s">
        <v>7</v>
      </c>
      <c r="C14" s="10" t="s">
        <v>23</v>
      </c>
      <c r="D14" s="8">
        <v>0.05</v>
      </c>
      <c r="E14" s="6">
        <v>6.34</v>
      </c>
      <c r="F14" s="6">
        <f t="shared" si="0"/>
        <v>0.317</v>
      </c>
    </row>
    <row r="15" spans="1:6" s="10" customFormat="1" ht="12.75">
      <c r="A15" s="9" t="s">
        <v>6</v>
      </c>
      <c r="B15" s="9" t="s">
        <v>7</v>
      </c>
      <c r="C15" s="10" t="s">
        <v>15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>
      <c r="A16" s="9" t="s">
        <v>16</v>
      </c>
      <c r="B16" s="9" t="s">
        <v>17</v>
      </c>
      <c r="C16" s="10" t="s">
        <v>18</v>
      </c>
      <c r="D16" s="8">
        <v>0.3</v>
      </c>
      <c r="E16" s="6">
        <v>18.43</v>
      </c>
      <c r="F16" s="6">
        <f t="shared" si="0"/>
        <v>5.529</v>
      </c>
    </row>
    <row r="17" spans="1:6" s="10" customFormat="1" ht="12.75">
      <c r="A17" s="9" t="s">
        <v>16</v>
      </c>
      <c r="B17" s="9" t="s">
        <v>17</v>
      </c>
      <c r="C17" s="10" t="s">
        <v>19</v>
      </c>
      <c r="D17" s="8">
        <v>0.3</v>
      </c>
      <c r="E17" s="6">
        <v>17.17</v>
      </c>
      <c r="F17" s="6">
        <f t="shared" si="0"/>
        <v>5.151000000000001</v>
      </c>
    </row>
    <row r="18" spans="1:6" s="10" customFormat="1" ht="12.75">
      <c r="A18" s="9" t="s">
        <v>16</v>
      </c>
      <c r="B18" s="9" t="s">
        <v>17</v>
      </c>
      <c r="C18" s="10" t="s">
        <v>20</v>
      </c>
      <c r="D18" s="8">
        <v>0.3</v>
      </c>
      <c r="E18" s="6">
        <v>16.29</v>
      </c>
      <c r="F18" s="6">
        <f t="shared" si="0"/>
        <v>4.887</v>
      </c>
    </row>
    <row r="19" spans="1:6" s="10" customFormat="1" ht="12.75">
      <c r="A19" s="9"/>
      <c r="F19" s="11">
        <f>SUM(F3:F18)</f>
        <v>92.30249999999997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3751E-FD85-41FB-8269-04E2E8773AA1}">
  <dimension ref="A1:F19"/>
  <sheetViews>
    <sheetView workbookViewId="0" topLeftCell="A1">
      <selection activeCell="C2" sqref="C2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>
      <c r="A2" s="3" t="s">
        <v>4</v>
      </c>
      <c r="B2" s="3" t="s">
        <v>5</v>
      </c>
      <c r="C2" s="4" t="s">
        <v>36</v>
      </c>
      <c r="D2" s="5">
        <v>1</v>
      </c>
      <c r="E2" s="6"/>
      <c r="F2" s="7">
        <f>F19</f>
        <v>98.26249999999997</v>
      </c>
    </row>
    <row r="3" spans="1:6" s="10" customFormat="1" ht="12.75">
      <c r="A3" s="9" t="s">
        <v>6</v>
      </c>
      <c r="B3" s="9" t="s">
        <v>7</v>
      </c>
      <c r="C3" s="4" t="s">
        <v>32</v>
      </c>
      <c r="D3" s="8">
        <v>12.3</v>
      </c>
      <c r="E3" s="6">
        <v>1.37</v>
      </c>
      <c r="F3" s="6">
        <f aca="true" t="shared" si="0" ref="F3:F18">D3*E3</f>
        <v>16.851000000000003</v>
      </c>
    </row>
    <row r="4" spans="1:6" s="10" customFormat="1" ht="12.75">
      <c r="A4" s="9" t="s">
        <v>6</v>
      </c>
      <c r="B4" s="9" t="s">
        <v>7</v>
      </c>
      <c r="C4" s="4" t="s">
        <v>27</v>
      </c>
      <c r="D4" s="8">
        <v>0.1</v>
      </c>
      <c r="E4" s="6">
        <v>26.02</v>
      </c>
      <c r="F4" s="6">
        <f t="shared" si="0"/>
        <v>2.6020000000000003</v>
      </c>
    </row>
    <row r="5" spans="1:6" s="10" customFormat="1" ht="12.75">
      <c r="A5" s="9" t="s">
        <v>6</v>
      </c>
      <c r="B5" s="9" t="s">
        <v>7</v>
      </c>
      <c r="C5" s="4" t="s">
        <v>28</v>
      </c>
      <c r="D5" s="8">
        <v>0.04</v>
      </c>
      <c r="E5" s="6">
        <v>7.06</v>
      </c>
      <c r="F5" s="6">
        <f t="shared" si="0"/>
        <v>0.2824</v>
      </c>
    </row>
    <row r="6" spans="1:6" s="10" customFormat="1" ht="12.75">
      <c r="A6" s="9" t="s">
        <v>6</v>
      </c>
      <c r="B6" s="9" t="s">
        <v>5</v>
      </c>
      <c r="C6" s="10" t="s">
        <v>29</v>
      </c>
      <c r="D6" s="8">
        <v>1</v>
      </c>
      <c r="E6" s="6">
        <v>56.9</v>
      </c>
      <c r="F6" s="6">
        <f t="shared" si="0"/>
        <v>56.9</v>
      </c>
    </row>
    <row r="7" spans="1:6" s="10" customFormat="1" ht="12.75">
      <c r="A7" s="9" t="s">
        <v>6</v>
      </c>
      <c r="B7" s="9" t="s">
        <v>8</v>
      </c>
      <c r="C7" s="10" t="s">
        <v>9</v>
      </c>
      <c r="D7" s="8">
        <v>0.2</v>
      </c>
      <c r="E7" s="6">
        <v>6.83</v>
      </c>
      <c r="F7" s="6">
        <f t="shared" si="0"/>
        <v>1.366</v>
      </c>
    </row>
    <row r="8" spans="1:6" s="10" customFormat="1" ht="12.75">
      <c r="A8" s="9" t="s">
        <v>6</v>
      </c>
      <c r="B8" s="9" t="s">
        <v>8</v>
      </c>
      <c r="C8" s="10" t="s">
        <v>10</v>
      </c>
      <c r="D8" s="8">
        <v>0.6</v>
      </c>
      <c r="E8" s="6">
        <v>1.98</v>
      </c>
      <c r="F8" s="6">
        <f t="shared" si="0"/>
        <v>1.188</v>
      </c>
    </row>
    <row r="9" spans="1:6" s="10" customFormat="1" ht="12.75">
      <c r="A9" s="9" t="s">
        <v>6</v>
      </c>
      <c r="B9" s="9" t="s">
        <v>8</v>
      </c>
      <c r="C9" s="10" t="s">
        <v>11</v>
      </c>
      <c r="D9" s="8">
        <v>0.4</v>
      </c>
      <c r="E9" s="6">
        <v>3.58</v>
      </c>
      <c r="F9" s="6">
        <f t="shared" si="0"/>
        <v>1.4320000000000002</v>
      </c>
    </row>
    <row r="10" spans="1:6" s="10" customFormat="1" ht="12.75">
      <c r="A10" s="9" t="s">
        <v>6</v>
      </c>
      <c r="B10" s="9" t="s">
        <v>8</v>
      </c>
      <c r="C10" s="10" t="s">
        <v>12</v>
      </c>
      <c r="D10" s="8">
        <v>0.2</v>
      </c>
      <c r="E10" s="6">
        <v>1.53</v>
      </c>
      <c r="F10" s="6">
        <f t="shared" si="0"/>
        <v>0.30600000000000005</v>
      </c>
    </row>
    <row r="11" spans="1:6" s="10" customFormat="1" ht="12.75">
      <c r="A11" s="9" t="s">
        <v>6</v>
      </c>
      <c r="B11" s="9" t="s">
        <v>8</v>
      </c>
      <c r="C11" s="10" t="s">
        <v>13</v>
      </c>
      <c r="D11" s="8">
        <v>0.1</v>
      </c>
      <c r="E11" s="6">
        <v>5.91</v>
      </c>
      <c r="F11" s="6">
        <f t="shared" si="0"/>
        <v>0.5910000000000001</v>
      </c>
    </row>
    <row r="12" spans="1:6" s="10" customFormat="1" ht="12.75">
      <c r="A12" s="9" t="s">
        <v>6</v>
      </c>
      <c r="B12" s="9" t="s">
        <v>7</v>
      </c>
      <c r="C12" s="10" t="s">
        <v>14</v>
      </c>
      <c r="D12" s="8">
        <v>0.2</v>
      </c>
      <c r="E12" s="6">
        <v>0.91</v>
      </c>
      <c r="F12" s="6">
        <f t="shared" si="0"/>
        <v>0.18200000000000002</v>
      </c>
    </row>
    <row r="13" spans="1:6" s="10" customFormat="1" ht="12.75">
      <c r="A13" s="9" t="s">
        <v>6</v>
      </c>
      <c r="B13" s="9" t="s">
        <v>7</v>
      </c>
      <c r="C13" s="10" t="s">
        <v>22</v>
      </c>
      <c r="D13" s="8">
        <v>0.03</v>
      </c>
      <c r="E13" s="6">
        <v>7.67</v>
      </c>
      <c r="F13" s="6">
        <f t="shared" si="0"/>
        <v>0.2301</v>
      </c>
    </row>
    <row r="14" spans="1:6" s="10" customFormat="1" ht="12.75">
      <c r="A14" s="9" t="s">
        <v>6</v>
      </c>
      <c r="B14" s="9" t="s">
        <v>7</v>
      </c>
      <c r="C14" s="10" t="s">
        <v>23</v>
      </c>
      <c r="D14" s="8">
        <v>0.05</v>
      </c>
      <c r="E14" s="6">
        <v>6.34</v>
      </c>
      <c r="F14" s="6">
        <f t="shared" si="0"/>
        <v>0.317</v>
      </c>
    </row>
    <row r="15" spans="1:6" s="10" customFormat="1" ht="12.75">
      <c r="A15" s="9" t="s">
        <v>6</v>
      </c>
      <c r="B15" s="9" t="s">
        <v>7</v>
      </c>
      <c r="C15" s="10" t="s">
        <v>15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>
      <c r="A16" s="9" t="s">
        <v>16</v>
      </c>
      <c r="B16" s="9" t="s">
        <v>17</v>
      </c>
      <c r="C16" s="10" t="s">
        <v>18</v>
      </c>
      <c r="D16" s="8">
        <v>0.3</v>
      </c>
      <c r="E16" s="6">
        <v>18.43</v>
      </c>
      <c r="F16" s="6">
        <f t="shared" si="0"/>
        <v>5.529</v>
      </c>
    </row>
    <row r="17" spans="1:6" s="10" customFormat="1" ht="12.75">
      <c r="A17" s="9" t="s">
        <v>16</v>
      </c>
      <c r="B17" s="9" t="s">
        <v>17</v>
      </c>
      <c r="C17" s="10" t="s">
        <v>19</v>
      </c>
      <c r="D17" s="8">
        <v>0.3</v>
      </c>
      <c r="E17" s="6">
        <v>17.17</v>
      </c>
      <c r="F17" s="6">
        <f t="shared" si="0"/>
        <v>5.151000000000001</v>
      </c>
    </row>
    <row r="18" spans="1:6" s="10" customFormat="1" ht="12.75">
      <c r="A18" s="9" t="s">
        <v>16</v>
      </c>
      <c r="B18" s="9" t="s">
        <v>17</v>
      </c>
      <c r="C18" s="10" t="s">
        <v>20</v>
      </c>
      <c r="D18" s="8">
        <v>0.3</v>
      </c>
      <c r="E18" s="6">
        <v>16.29</v>
      </c>
      <c r="F18" s="6">
        <f t="shared" si="0"/>
        <v>4.887</v>
      </c>
    </row>
    <row r="19" spans="1:6" s="10" customFormat="1" ht="12.75">
      <c r="A19" s="9"/>
      <c r="F19" s="11">
        <f>SUM(F3:F18)</f>
        <v>98.26249999999997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52146-6D78-4B17-AF64-70D4B92D41E5}">
  <dimension ref="A1:F20"/>
  <sheetViews>
    <sheetView workbookViewId="0" topLeftCell="A1">
      <selection activeCell="C2" sqref="C2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>
      <c r="A2" s="3" t="s">
        <v>4</v>
      </c>
      <c r="B2" s="3" t="s">
        <v>5</v>
      </c>
      <c r="C2" s="4" t="s">
        <v>35</v>
      </c>
      <c r="D2" s="5">
        <v>1</v>
      </c>
      <c r="E2" s="6"/>
      <c r="F2" s="7">
        <f>F20</f>
        <v>106.05449999999996</v>
      </c>
    </row>
    <row r="3" spans="1:6" s="10" customFormat="1" ht="12.75">
      <c r="A3" s="9" t="s">
        <v>6</v>
      </c>
      <c r="B3" s="9" t="s">
        <v>7</v>
      </c>
      <c r="C3" s="4" t="s">
        <v>32</v>
      </c>
      <c r="D3" s="8">
        <v>12.3</v>
      </c>
      <c r="E3" s="6">
        <v>1.37</v>
      </c>
      <c r="F3" s="6">
        <f aca="true" t="shared" si="0" ref="F3:F19">D3*E3</f>
        <v>16.851000000000003</v>
      </c>
    </row>
    <row r="4" spans="1:6" s="10" customFormat="1" ht="12.75">
      <c r="A4" s="9" t="s">
        <v>6</v>
      </c>
      <c r="B4" s="9" t="s">
        <v>7</v>
      </c>
      <c r="C4" s="4" t="s">
        <v>27</v>
      </c>
      <c r="D4" s="8">
        <v>0.1</v>
      </c>
      <c r="E4" s="6">
        <v>26.02</v>
      </c>
      <c r="F4" s="6">
        <f t="shared" si="0"/>
        <v>2.6020000000000003</v>
      </c>
    </row>
    <row r="5" spans="1:6" s="10" customFormat="1" ht="12.75">
      <c r="A5" s="9" t="s">
        <v>6</v>
      </c>
      <c r="B5" s="9" t="s">
        <v>7</v>
      </c>
      <c r="C5" s="4" t="s">
        <v>28</v>
      </c>
      <c r="D5" s="8">
        <v>0.04</v>
      </c>
      <c r="E5" s="6">
        <v>7.06</v>
      </c>
      <c r="F5" s="6">
        <f t="shared" si="0"/>
        <v>0.2824</v>
      </c>
    </row>
    <row r="6" spans="1:6" s="10" customFormat="1" ht="12.75">
      <c r="A6" s="9" t="s">
        <v>6</v>
      </c>
      <c r="B6" s="9" t="s">
        <v>5</v>
      </c>
      <c r="C6" s="10" t="s">
        <v>30</v>
      </c>
      <c r="D6" s="8">
        <v>1</v>
      </c>
      <c r="E6" s="6">
        <v>64.56</v>
      </c>
      <c r="F6" s="6">
        <f t="shared" si="0"/>
        <v>64.56</v>
      </c>
    </row>
    <row r="7" spans="1:6" s="10" customFormat="1" ht="12.75">
      <c r="A7" s="9" t="s">
        <v>6</v>
      </c>
      <c r="B7" s="9" t="s">
        <v>8</v>
      </c>
      <c r="C7" s="10" t="s">
        <v>9</v>
      </c>
      <c r="D7" s="8">
        <v>0.2</v>
      </c>
      <c r="E7" s="6">
        <v>6.83</v>
      </c>
      <c r="F7" s="6">
        <f t="shared" si="0"/>
        <v>1.366</v>
      </c>
    </row>
    <row r="8" spans="1:6" s="10" customFormat="1" ht="12.75">
      <c r="A8" s="9" t="s">
        <v>6</v>
      </c>
      <c r="B8" s="9" t="s">
        <v>8</v>
      </c>
      <c r="C8" s="10" t="s">
        <v>10</v>
      </c>
      <c r="D8" s="8">
        <v>0.6</v>
      </c>
      <c r="E8" s="6">
        <v>1.98</v>
      </c>
      <c r="F8" s="6">
        <f t="shared" si="0"/>
        <v>1.188</v>
      </c>
    </row>
    <row r="9" spans="1:6" s="10" customFormat="1" ht="12.75">
      <c r="A9" s="9" t="s">
        <v>6</v>
      </c>
      <c r="B9" s="9" t="s">
        <v>8</v>
      </c>
      <c r="C9" s="10" t="s">
        <v>11</v>
      </c>
      <c r="D9" s="8">
        <v>0.2</v>
      </c>
      <c r="E9" s="6">
        <v>3.58</v>
      </c>
      <c r="F9" s="6">
        <f>D9*E9</f>
        <v>0.7160000000000001</v>
      </c>
    </row>
    <row r="10" spans="1:6" s="10" customFormat="1" ht="12.75">
      <c r="A10" s="9" t="s">
        <v>6</v>
      </c>
      <c r="B10" s="9" t="s">
        <v>8</v>
      </c>
      <c r="C10" s="10" t="s">
        <v>11</v>
      </c>
      <c r="D10" s="8">
        <v>0.2</v>
      </c>
      <c r="E10" s="6">
        <v>4.24</v>
      </c>
      <c r="F10" s="6">
        <f>D10*E10</f>
        <v>0.8480000000000001</v>
      </c>
    </row>
    <row r="11" spans="1:6" s="10" customFormat="1" ht="12.75">
      <c r="A11" s="9" t="s">
        <v>6</v>
      </c>
      <c r="B11" s="9" t="s">
        <v>8</v>
      </c>
      <c r="C11" s="10" t="s">
        <v>12</v>
      </c>
      <c r="D11" s="8">
        <v>0.2</v>
      </c>
      <c r="E11" s="6">
        <v>1.53</v>
      </c>
      <c r="F11" s="6">
        <f t="shared" si="0"/>
        <v>0.30600000000000005</v>
      </c>
    </row>
    <row r="12" spans="1:6" s="10" customFormat="1" ht="12.75">
      <c r="A12" s="9" t="s">
        <v>6</v>
      </c>
      <c r="B12" s="9" t="s">
        <v>8</v>
      </c>
      <c r="C12" s="10" t="s">
        <v>13</v>
      </c>
      <c r="D12" s="8">
        <v>0.1</v>
      </c>
      <c r="E12" s="6">
        <v>5.91</v>
      </c>
      <c r="F12" s="6">
        <f t="shared" si="0"/>
        <v>0.5910000000000001</v>
      </c>
    </row>
    <row r="13" spans="1:6" s="10" customFormat="1" ht="12.75">
      <c r="A13" s="9" t="s">
        <v>6</v>
      </c>
      <c r="B13" s="9" t="s">
        <v>7</v>
      </c>
      <c r="C13" s="10" t="s">
        <v>14</v>
      </c>
      <c r="D13" s="8">
        <v>0.2</v>
      </c>
      <c r="E13" s="6">
        <v>0.91</v>
      </c>
      <c r="F13" s="6">
        <f t="shared" si="0"/>
        <v>0.18200000000000002</v>
      </c>
    </row>
    <row r="14" spans="1:6" s="10" customFormat="1" ht="12.75">
      <c r="A14" s="9" t="s">
        <v>6</v>
      </c>
      <c r="B14" s="9" t="s">
        <v>7</v>
      </c>
      <c r="C14" s="10" t="s">
        <v>22</v>
      </c>
      <c r="D14" s="8">
        <v>0.03</v>
      </c>
      <c r="E14" s="6">
        <v>7.67</v>
      </c>
      <c r="F14" s="6">
        <f t="shared" si="0"/>
        <v>0.2301</v>
      </c>
    </row>
    <row r="15" spans="1:6" s="10" customFormat="1" ht="12.75">
      <c r="A15" s="9" t="s">
        <v>6</v>
      </c>
      <c r="B15" s="9" t="s">
        <v>7</v>
      </c>
      <c r="C15" s="10" t="s">
        <v>23</v>
      </c>
      <c r="D15" s="8">
        <v>0.05</v>
      </c>
      <c r="E15" s="6">
        <v>6.34</v>
      </c>
      <c r="F15" s="6">
        <f t="shared" si="0"/>
        <v>0.317</v>
      </c>
    </row>
    <row r="16" spans="1:6" s="10" customFormat="1" ht="12.75">
      <c r="A16" s="9" t="s">
        <v>6</v>
      </c>
      <c r="B16" s="9" t="s">
        <v>7</v>
      </c>
      <c r="C16" s="10" t="s">
        <v>15</v>
      </c>
      <c r="D16" s="8">
        <v>0.16</v>
      </c>
      <c r="E16" s="6">
        <v>2.8</v>
      </c>
      <c r="F16" s="6">
        <f t="shared" si="0"/>
        <v>0.44799999999999995</v>
      </c>
    </row>
    <row r="17" spans="1:6" s="10" customFormat="1" ht="12.75">
      <c r="A17" s="9" t="s">
        <v>16</v>
      </c>
      <c r="B17" s="9" t="s">
        <v>17</v>
      </c>
      <c r="C17" s="10" t="s">
        <v>18</v>
      </c>
      <c r="D17" s="8">
        <v>0.3</v>
      </c>
      <c r="E17" s="6">
        <v>18.43</v>
      </c>
      <c r="F17" s="6">
        <f t="shared" si="0"/>
        <v>5.529</v>
      </c>
    </row>
    <row r="18" spans="1:6" s="10" customFormat="1" ht="12.75">
      <c r="A18" s="9" t="s">
        <v>16</v>
      </c>
      <c r="B18" s="9" t="s">
        <v>17</v>
      </c>
      <c r="C18" s="10" t="s">
        <v>19</v>
      </c>
      <c r="D18" s="8">
        <v>0.3</v>
      </c>
      <c r="E18" s="6">
        <v>17.17</v>
      </c>
      <c r="F18" s="6">
        <f t="shared" si="0"/>
        <v>5.151000000000001</v>
      </c>
    </row>
    <row r="19" spans="1:6" s="10" customFormat="1" ht="12.75">
      <c r="A19" s="9" t="s">
        <v>16</v>
      </c>
      <c r="B19" s="9" t="s">
        <v>17</v>
      </c>
      <c r="C19" s="10" t="s">
        <v>20</v>
      </c>
      <c r="D19" s="8">
        <v>0.3</v>
      </c>
      <c r="E19" s="6">
        <v>16.29</v>
      </c>
      <c r="F19" s="6">
        <f t="shared" si="0"/>
        <v>4.887</v>
      </c>
    </row>
    <row r="20" spans="1:6" s="10" customFormat="1" ht="12.75">
      <c r="A20" s="9"/>
      <c r="F20" s="11">
        <f>SUM(F3:F19)</f>
        <v>106.05449999999996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87385F-9BD7-496D-81F4-F3C34C665D89}">
  <dimension ref="A1:F19"/>
  <sheetViews>
    <sheetView workbookViewId="0" topLeftCell="A1">
      <selection activeCell="C2" sqref="C2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>
      <c r="A2" s="3" t="s">
        <v>4</v>
      </c>
      <c r="B2" s="3" t="s">
        <v>5</v>
      </c>
      <c r="C2" s="4" t="s">
        <v>34</v>
      </c>
      <c r="D2" s="5">
        <v>1</v>
      </c>
      <c r="E2" s="6"/>
      <c r="F2" s="7">
        <f>F19</f>
        <v>113.20649999999996</v>
      </c>
    </row>
    <row r="3" spans="1:6" s="10" customFormat="1" ht="12.75">
      <c r="A3" s="9" t="s">
        <v>6</v>
      </c>
      <c r="B3" s="9" t="s">
        <v>7</v>
      </c>
      <c r="C3" s="4" t="s">
        <v>32</v>
      </c>
      <c r="D3" s="8">
        <v>12.3</v>
      </c>
      <c r="E3" s="6">
        <v>1.37</v>
      </c>
      <c r="F3" s="6">
        <f aca="true" t="shared" si="0" ref="F3:F18">D3*E3</f>
        <v>16.851000000000003</v>
      </c>
    </row>
    <row r="4" spans="1:6" s="10" customFormat="1" ht="12.75">
      <c r="A4" s="9" t="s">
        <v>6</v>
      </c>
      <c r="B4" s="9" t="s">
        <v>7</v>
      </c>
      <c r="C4" s="4" t="s">
        <v>27</v>
      </c>
      <c r="D4" s="8">
        <v>0.1</v>
      </c>
      <c r="E4" s="6">
        <v>26.02</v>
      </c>
      <c r="F4" s="6">
        <f t="shared" si="0"/>
        <v>2.6020000000000003</v>
      </c>
    </row>
    <row r="5" spans="1:6" s="10" customFormat="1" ht="12.75">
      <c r="A5" s="9" t="s">
        <v>6</v>
      </c>
      <c r="B5" s="9" t="s">
        <v>7</v>
      </c>
      <c r="C5" s="4" t="s">
        <v>28</v>
      </c>
      <c r="D5" s="8">
        <v>0.04</v>
      </c>
      <c r="E5" s="6">
        <v>7.06</v>
      </c>
      <c r="F5" s="6">
        <f t="shared" si="0"/>
        <v>0.2824</v>
      </c>
    </row>
    <row r="6" spans="1:6" s="10" customFormat="1" ht="12.75">
      <c r="A6" s="9" t="s">
        <v>6</v>
      </c>
      <c r="B6" s="9" t="s">
        <v>5</v>
      </c>
      <c r="C6" s="10" t="s">
        <v>33</v>
      </c>
      <c r="D6" s="8">
        <v>1</v>
      </c>
      <c r="E6" s="6">
        <v>71.58</v>
      </c>
      <c r="F6" s="6">
        <f t="shared" si="0"/>
        <v>71.58</v>
      </c>
    </row>
    <row r="7" spans="1:6" s="10" customFormat="1" ht="12.75">
      <c r="A7" s="9" t="s">
        <v>6</v>
      </c>
      <c r="B7" s="9" t="s">
        <v>8</v>
      </c>
      <c r="C7" s="10" t="s">
        <v>9</v>
      </c>
      <c r="D7" s="8">
        <v>0.2</v>
      </c>
      <c r="E7" s="6">
        <v>6.83</v>
      </c>
      <c r="F7" s="6">
        <f t="shared" si="0"/>
        <v>1.366</v>
      </c>
    </row>
    <row r="8" spans="1:6" s="10" customFormat="1" ht="12.75">
      <c r="A8" s="9" t="s">
        <v>6</v>
      </c>
      <c r="B8" s="9" t="s">
        <v>8</v>
      </c>
      <c r="C8" s="10" t="s">
        <v>10</v>
      </c>
      <c r="D8" s="8">
        <v>0.6</v>
      </c>
      <c r="E8" s="6">
        <v>1.98</v>
      </c>
      <c r="F8" s="6">
        <f t="shared" si="0"/>
        <v>1.188</v>
      </c>
    </row>
    <row r="9" spans="1:6" s="10" customFormat="1" ht="12.75">
      <c r="A9" s="9" t="s">
        <v>6</v>
      </c>
      <c r="B9" s="9" t="s">
        <v>8</v>
      </c>
      <c r="C9" s="10" t="s">
        <v>24</v>
      </c>
      <c r="D9" s="8">
        <v>0.4</v>
      </c>
      <c r="E9" s="6">
        <v>4.24</v>
      </c>
      <c r="F9" s="6">
        <f t="shared" si="0"/>
        <v>1.6960000000000002</v>
      </c>
    </row>
    <row r="10" spans="1:6" s="10" customFormat="1" ht="12.75">
      <c r="A10" s="9" t="s">
        <v>6</v>
      </c>
      <c r="B10" s="9" t="s">
        <v>8</v>
      </c>
      <c r="C10" s="10" t="s">
        <v>12</v>
      </c>
      <c r="D10" s="8">
        <v>0.2</v>
      </c>
      <c r="E10" s="6">
        <v>1.53</v>
      </c>
      <c r="F10" s="6">
        <f t="shared" si="0"/>
        <v>0.30600000000000005</v>
      </c>
    </row>
    <row r="11" spans="1:6" s="10" customFormat="1" ht="12.75">
      <c r="A11" s="9" t="s">
        <v>6</v>
      </c>
      <c r="B11" s="9" t="s">
        <v>8</v>
      </c>
      <c r="C11" s="10" t="s">
        <v>13</v>
      </c>
      <c r="D11" s="8">
        <v>0.1</v>
      </c>
      <c r="E11" s="6">
        <v>5.91</v>
      </c>
      <c r="F11" s="6">
        <f t="shared" si="0"/>
        <v>0.5910000000000001</v>
      </c>
    </row>
    <row r="12" spans="1:6" s="10" customFormat="1" ht="12.75">
      <c r="A12" s="9" t="s">
        <v>6</v>
      </c>
      <c r="B12" s="9" t="s">
        <v>7</v>
      </c>
      <c r="C12" s="10" t="s">
        <v>14</v>
      </c>
      <c r="D12" s="8">
        <v>0.2</v>
      </c>
      <c r="E12" s="6">
        <v>0.91</v>
      </c>
      <c r="F12" s="6">
        <f t="shared" si="0"/>
        <v>0.18200000000000002</v>
      </c>
    </row>
    <row r="13" spans="1:6" s="10" customFormat="1" ht="12.75">
      <c r="A13" s="9" t="s">
        <v>6</v>
      </c>
      <c r="B13" s="9" t="s">
        <v>7</v>
      </c>
      <c r="C13" s="10" t="s">
        <v>22</v>
      </c>
      <c r="D13" s="8">
        <v>0.03</v>
      </c>
      <c r="E13" s="6">
        <v>7.67</v>
      </c>
      <c r="F13" s="6">
        <f t="shared" si="0"/>
        <v>0.2301</v>
      </c>
    </row>
    <row r="14" spans="1:6" s="10" customFormat="1" ht="12.75">
      <c r="A14" s="9" t="s">
        <v>6</v>
      </c>
      <c r="B14" s="9" t="s">
        <v>7</v>
      </c>
      <c r="C14" s="10" t="s">
        <v>23</v>
      </c>
      <c r="D14" s="8">
        <v>0.05</v>
      </c>
      <c r="E14" s="6">
        <v>6.34</v>
      </c>
      <c r="F14" s="6">
        <f t="shared" si="0"/>
        <v>0.317</v>
      </c>
    </row>
    <row r="15" spans="1:6" s="10" customFormat="1" ht="12.75">
      <c r="A15" s="9" t="s">
        <v>6</v>
      </c>
      <c r="B15" s="9" t="s">
        <v>7</v>
      </c>
      <c r="C15" s="10" t="s">
        <v>15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>
      <c r="A16" s="9" t="s">
        <v>16</v>
      </c>
      <c r="B16" s="9" t="s">
        <v>17</v>
      </c>
      <c r="C16" s="10" t="s">
        <v>18</v>
      </c>
      <c r="D16" s="8">
        <v>0.3</v>
      </c>
      <c r="E16" s="6">
        <v>18.43</v>
      </c>
      <c r="F16" s="6">
        <f t="shared" si="0"/>
        <v>5.529</v>
      </c>
    </row>
    <row r="17" spans="1:6" s="10" customFormat="1" ht="12.75">
      <c r="A17" s="9" t="s">
        <v>16</v>
      </c>
      <c r="B17" s="9" t="s">
        <v>17</v>
      </c>
      <c r="C17" s="10" t="s">
        <v>19</v>
      </c>
      <c r="D17" s="8">
        <v>0.3</v>
      </c>
      <c r="E17" s="6">
        <v>17.17</v>
      </c>
      <c r="F17" s="6">
        <f t="shared" si="0"/>
        <v>5.151000000000001</v>
      </c>
    </row>
    <row r="18" spans="1:6" s="10" customFormat="1" ht="12.75">
      <c r="A18" s="9" t="s">
        <v>16</v>
      </c>
      <c r="B18" s="9" t="s">
        <v>17</v>
      </c>
      <c r="C18" s="10" t="s">
        <v>20</v>
      </c>
      <c r="D18" s="8">
        <v>0.3</v>
      </c>
      <c r="E18" s="6">
        <v>16.29</v>
      </c>
      <c r="F18" s="6">
        <f t="shared" si="0"/>
        <v>4.887</v>
      </c>
    </row>
    <row r="19" spans="1:6" s="10" customFormat="1" ht="12.75">
      <c r="A19" s="9"/>
      <c r="F19" s="11">
        <f>SUM(F3:F18)</f>
        <v>113.20649999999996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2021-04-08T13:34:25Z</dcterms:modified>
  <cp:category/>
  <cp:version/>
  <cp:contentType/>
  <cp:contentStatus/>
</cp:coreProperties>
</file>