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1\BORJATHERM\8_C-50.21 Celler + Talón 50-45\"/>
    </mc:Choice>
  </mc:AlternateContent>
  <xr:revisionPtr revIDLastSave="0" documentId="13_ncr:1_{81D45D13-AE74-41A9-8D19-8A92632BD5FF}" xr6:coauthVersionLast="46" xr6:coauthVersionMax="46" xr10:uidLastSave="{00000000-0000-0000-0000-000000000000}"/>
  <bookViews>
    <workbookView xWindow="2415" yWindow="4935" windowWidth="14385" windowHeight="10035" xr2:uid="{D194C984-7BDE-4AC5-B184-706DC9EB3876}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6" l="1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9" i="5"/>
  <c r="F19" i="5"/>
  <c r="F18" i="5"/>
  <c r="F17" i="5"/>
  <c r="F16" i="5"/>
  <c r="F15" i="5"/>
  <c r="F14" i="5"/>
  <c r="F13" i="5"/>
  <c r="F12" i="5"/>
  <c r="F11" i="5"/>
  <c r="F10" i="5"/>
  <c r="F8" i="5"/>
  <c r="F7" i="5"/>
  <c r="F6" i="5"/>
  <c r="F5" i="5"/>
  <c r="F4" i="5"/>
  <c r="F3" i="5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 l="1"/>
  <c r="F2" i="3" s="1"/>
  <c r="F19" i="4"/>
  <c r="F2" i="4" s="1"/>
  <c r="F19" i="6"/>
  <c r="F2" i="6" s="1"/>
  <c r="F20" i="5"/>
  <c r="F2" i="5" s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 l="1"/>
  <c r="F2" i="2" s="1"/>
  <c r="F5" i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<sst xmlns="http://schemas.openxmlformats.org/spreadsheetml/2006/main" count="333" uniqueCount="39">
  <si>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</si>
  <si>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</si>
  <si>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</si>
  <si>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</si>
  <si>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</si>
  <si>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</si>
  <si>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</si>
  <si>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</si>
  <si>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</si>
  <si>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</si>
  <si>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</si>
  <si>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</si>
  <si>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</si>
  <si>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</si>
  <si>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</si>
  <si>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</si>
  <si>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</si>
  <si>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</si>
  <si>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</si>
  <si>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</si>
  <si>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</si>
  <si>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</si>
  <si>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</si>
  <si>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</si>
  <si>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</si>
  <si>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</si>
  <si>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</si>
  <si>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t>Panel BORJATHERM espesor 120 mm paso 370</t>
  </si>
  <si>
    <t>Panel BORJATHERM espesor 140 mm paso 370</t>
  </si>
  <si>
    <t>Panel BORJATHERM espesor 160 mm paso 370</t>
  </si>
  <si>
    <t>Teja Ventilación C-50.21 Celler Nature</t>
  </si>
  <si>
    <t xml:space="preserve">Teja Curva C-50.21 Celler  Vilavella/Edetania/Lamalou/Montseny </t>
  </si>
  <si>
    <t>Teja Talón 50/45 Nature Serranía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</si>
  <si>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 xml:space="preserve">Vilavella/Edetania/Lamalou/Montseny con teja </t>
    </r>
    <r>
      <rPr>
        <b/>
        <sz val="10"/>
        <rFont val="Calibri"/>
        <family val="2"/>
      </rPr>
      <t xml:space="preserve">Talón 50/45 Nature </t>
    </r>
    <r>
      <rPr>
        <sz val="10"/>
        <rFont val="Calibri"/>
        <family val="2"/>
      </rPr>
      <t>Serranía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</si>
  <si>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>Vilavella/Edetania/Lamalou/Montseny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Serranía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</si>
  <si>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</t>
    </r>
    <r>
      <rPr>
        <sz val="10"/>
        <rFont val="Calibri"/>
        <family val="2"/>
      </rPr>
      <t xml:space="preserve"> Vilavella/Edetania/Lamalou/Montseny con teja </t>
    </r>
    <r>
      <rPr>
        <b/>
        <sz val="10"/>
        <rFont val="Calibri"/>
        <family val="2"/>
      </rPr>
      <t xml:space="preserve">Talón 50/45 Nature </t>
    </r>
    <r>
      <rPr>
        <sz val="10"/>
        <rFont val="Calibri"/>
        <family val="2"/>
      </rPr>
      <t>Serranía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</si>
  <si>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>C-50.21 Celler Nature</t>
    </r>
    <r>
      <rPr>
        <sz val="10"/>
        <rFont val="Calibri"/>
        <family val="2"/>
      </rPr>
      <t xml:space="preserve"> Vilavella/Edetania/Lamalou/Montseny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Serranía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</si>
  <si>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</t>
    </r>
    <r>
      <rPr>
        <sz val="10"/>
        <rFont val="Calibri"/>
        <family val="2"/>
      </rPr>
      <t xml:space="preserve"> Vilavella/Edetania/Lamalou/Montseny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Serranía 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</si>
  <si>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 C-50.21 Celler Nature </t>
    </r>
    <r>
      <rPr>
        <sz val="10"/>
        <rFont val="Calibri"/>
        <family val="2"/>
      </rPr>
      <t>Vilavella/Edetania/Lamalou/Montseny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Serranía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</si>
</sst>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zoomScaleNormal="100" workbookViewId="0">
      <selection activeCell="C2" sqref="C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83.807599999999979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v>10</v>
      </c>
      <c r="E3" s="6">
        <v>0.95</v>
      </c>
      <c r="F3" s="6">
        <f>D3*E3</f>
        <v>9.5</v>
      </c>
    </row>
    <row r="4" spans="1:6" s="10" customFormat="1" ht="12.75" x14ac:dyDescent="0.2">
      <c r="A4" s="9" t="s">
        <v>6</v>
      </c>
      <c r="B4" s="9" t="s">
        <v>7</v>
      </c>
      <c r="C4" s="4" t="s">
        <v>32</v>
      </c>
      <c r="D4" s="8">
        <v>10</v>
      </c>
      <c r="E4" s="6">
        <v>1.04</v>
      </c>
      <c r="F4" s="6">
        <f t="shared" ref="F4:F5" si="0">D4*E4</f>
        <v>10.4</v>
      </c>
    </row>
    <row r="5" spans="1:6" s="10" customFormat="1" ht="12.75" x14ac:dyDescent="0.2">
      <c r="A5" s="9" t="s">
        <v>6</v>
      </c>
      <c r="B5" s="9" t="s">
        <v>7</v>
      </c>
      <c r="C5" s="4" t="s">
        <v>30</v>
      </c>
      <c r="D5" s="8">
        <v>0.1</v>
      </c>
      <c r="E5" s="6">
        <v>26.02</v>
      </c>
      <c r="F5" s="6">
        <f t="shared" si="0"/>
        <v>2.6020000000000003</v>
      </c>
    </row>
    <row r="6" spans="1:6" s="10" customFormat="1" ht="12.75" x14ac:dyDescent="0.2">
      <c r="A6" s="9" t="s">
        <v>6</v>
      </c>
      <c r="B6" s="9" t="s">
        <v>5</v>
      </c>
      <c r="C6" s="10" t="s">
        <v>21</v>
      </c>
      <c r="D6" s="8">
        <v>1</v>
      </c>
      <c r="E6" s="6">
        <v>37.799999999999997</v>
      </c>
      <c r="F6" s="6">
        <f t="shared" ref="F6:F18" si="1">D6*E6</f>
        <v>37.799999999999997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1"/>
        <v>1.3660000000000001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1"/>
        <v>1.1879999999999999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v>3.58</v>
      </c>
      <c r="F9" s="6">
        <f t="shared" si="1"/>
        <v>0.71600000000000008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1"/>
        <v>0.30600000000000005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1"/>
        <v>0.59100000000000008</v>
      </c>
    </row>
    <row r="12" spans="1:6" s="10" customFormat="1" ht="12.75" x14ac:dyDescent="0.2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 x14ac:dyDescent="0.2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 x14ac:dyDescent="0.2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 x14ac:dyDescent="0.2">
      <c r="A16" s="9" t="s">
        <v>16</v>
      </c>
      <c r="B16" s="9" t="s">
        <v>17</v>
      </c>
      <c r="C16" s="10" t="s">
        <v>18</v>
      </c>
      <c r="D16" s="8">
        <v>0.35</v>
      </c>
      <c r="E16" s="6">
        <v>18.43</v>
      </c>
      <c r="F16" s="6">
        <f t="shared" si="1"/>
        <v>6.4504999999999999</v>
      </c>
    </row>
    <row r="17" spans="1:6" s="10" customFormat="1" ht="12.75" x14ac:dyDescent="0.2">
      <c r="A17" s="9" t="s">
        <v>16</v>
      </c>
      <c r="B17" s="9" t="s">
        <v>17</v>
      </c>
      <c r="C17" s="10" t="s">
        <v>19</v>
      </c>
      <c r="D17" s="8">
        <v>0.35</v>
      </c>
      <c r="E17" s="6">
        <v>17.170000000000002</v>
      </c>
      <c r="F17" s="6">
        <f t="shared" si="1"/>
        <v>6.0095000000000001</v>
      </c>
    </row>
    <row r="18" spans="1:6" s="10" customFormat="1" ht="12.75" x14ac:dyDescent="0.2">
      <c r="A18" s="9" t="s">
        <v>16</v>
      </c>
      <c r="B18" s="9" t="s">
        <v>17</v>
      </c>
      <c r="C18" s="10" t="s">
        <v>20</v>
      </c>
      <c r="D18" s="8">
        <v>0.35</v>
      </c>
      <c r="E18" s="6">
        <v>16.29</v>
      </c>
      <c r="F18" s="6">
        <f t="shared" si="1"/>
        <v>5.7014999999999993</v>
      </c>
    </row>
    <row r="19" spans="1:6" s="10" customFormat="1" ht="12.75" x14ac:dyDescent="0.2">
      <c r="A19" s="9"/>
      <c r="F19" s="11">
        <f>SUM(F3:F18)</f>
        <v>83.807599999999979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8C23-41C9-43DA-8712-679BE318F44E}">
  <sheetPr codeName="Hoja2"/>
  <dimension ref="A1:F19"/>
  <sheetViews>
    <sheetView zoomScaleNormal="100" workbookViewId="0">
      <selection activeCell="C2" sqref="C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90.559599999999975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v>10</v>
      </c>
      <c r="E3" s="6">
        <v>0.95</v>
      </c>
      <c r="F3" s="6">
        <f t="shared" ref="F3:F18" si="0">D3*E3</f>
        <v>9.5</v>
      </c>
    </row>
    <row r="4" spans="1:6" s="10" customFormat="1" ht="12.75" x14ac:dyDescent="0.2">
      <c r="A4" s="9" t="s">
        <v>6</v>
      </c>
      <c r="B4" s="9" t="s">
        <v>7</v>
      </c>
      <c r="C4" s="4" t="s">
        <v>32</v>
      </c>
      <c r="D4" s="8">
        <v>10</v>
      </c>
      <c r="E4" s="6">
        <v>1.04</v>
      </c>
      <c r="F4" s="6">
        <f t="shared" si="0"/>
        <v>10.4</v>
      </c>
    </row>
    <row r="5" spans="1:6" s="10" customFormat="1" ht="12.75" x14ac:dyDescent="0.2">
      <c r="A5" s="9" t="s">
        <v>6</v>
      </c>
      <c r="B5" s="9" t="s">
        <v>7</v>
      </c>
      <c r="C5" s="4" t="s">
        <v>30</v>
      </c>
      <c r="D5" s="8">
        <v>0.1</v>
      </c>
      <c r="E5" s="6">
        <v>26.02</v>
      </c>
      <c r="F5" s="6">
        <f t="shared" si="0"/>
        <v>2.6020000000000003</v>
      </c>
    </row>
    <row r="6" spans="1:6" s="10" customFormat="1" ht="12.75" x14ac:dyDescent="0.2">
      <c r="A6" s="9" t="s">
        <v>6</v>
      </c>
      <c r="B6" s="9" t="s">
        <v>5</v>
      </c>
      <c r="C6" s="10" t="s">
        <v>25</v>
      </c>
      <c r="D6" s="8">
        <v>1</v>
      </c>
      <c r="E6" s="6">
        <v>44.42</v>
      </c>
      <c r="F6" s="6">
        <f t="shared" si="0"/>
        <v>44.42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1.1879999999999999</v>
      </c>
    </row>
    <row r="9" spans="1:6" s="10" customFormat="1" ht="12.75" x14ac:dyDescent="0.2">
      <c r="A9" s="9" t="s">
        <v>6</v>
      </c>
      <c r="B9" s="9" t="s">
        <v>8</v>
      </c>
      <c r="C9" s="10" t="s">
        <v>24</v>
      </c>
      <c r="D9" s="8">
        <v>0.2</v>
      </c>
      <c r="E9" s="6">
        <v>4.24</v>
      </c>
      <c r="F9" s="6">
        <f t="shared" si="0"/>
        <v>0.84800000000000009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0"/>
        <v>0.59100000000000008</v>
      </c>
    </row>
    <row r="12" spans="1:6" s="10" customFormat="1" ht="12.75" x14ac:dyDescent="0.2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 x14ac:dyDescent="0.2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 x14ac:dyDescent="0.2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16</v>
      </c>
      <c r="B16" s="9" t="s">
        <v>17</v>
      </c>
      <c r="C16" s="10" t="s">
        <v>18</v>
      </c>
      <c r="D16" s="8">
        <v>0.35</v>
      </c>
      <c r="E16" s="6">
        <v>18.43</v>
      </c>
      <c r="F16" s="6">
        <f t="shared" si="0"/>
        <v>6.4504999999999999</v>
      </c>
    </row>
    <row r="17" spans="1:6" s="10" customFormat="1" ht="12.75" x14ac:dyDescent="0.2">
      <c r="A17" s="9" t="s">
        <v>16</v>
      </c>
      <c r="B17" s="9" t="s">
        <v>17</v>
      </c>
      <c r="C17" s="10" t="s">
        <v>19</v>
      </c>
      <c r="D17" s="8">
        <v>0.35</v>
      </c>
      <c r="E17" s="6">
        <v>17.170000000000002</v>
      </c>
      <c r="F17" s="6">
        <f t="shared" si="0"/>
        <v>6.0095000000000001</v>
      </c>
    </row>
    <row r="18" spans="1:6" s="10" customFormat="1" ht="12.75" x14ac:dyDescent="0.2">
      <c r="A18" s="9" t="s">
        <v>16</v>
      </c>
      <c r="B18" s="9" t="s">
        <v>17</v>
      </c>
      <c r="C18" s="10" t="s">
        <v>20</v>
      </c>
      <c r="D18" s="8">
        <v>0.35</v>
      </c>
      <c r="E18" s="6">
        <v>16.29</v>
      </c>
      <c r="F18" s="6">
        <f t="shared" si="0"/>
        <v>5.7014999999999993</v>
      </c>
    </row>
    <row r="19" spans="1:6" s="10" customFormat="1" ht="12.75" x14ac:dyDescent="0.2">
      <c r="A19" s="9"/>
      <c r="F19" s="11">
        <f>SUM(F3:F18)</f>
        <v>90.559599999999975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3541-2789-4FFA-B818-1EF40C8F5134}">
  <sheetPr codeName="Hoja3"/>
  <dimension ref="A1:F19"/>
  <sheetViews>
    <sheetView zoomScaleNormal="100" workbookViewId="0">
      <selection activeCell="C2" sqref="C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97.663599999999974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v>10</v>
      </c>
      <c r="E3" s="6">
        <v>0.95</v>
      </c>
      <c r="F3" s="6">
        <f t="shared" ref="F3:F18" si="0">D3*E3</f>
        <v>9.5</v>
      </c>
    </row>
    <row r="4" spans="1:6" s="10" customFormat="1" ht="12.75" x14ac:dyDescent="0.2">
      <c r="A4" s="9" t="s">
        <v>6</v>
      </c>
      <c r="B4" s="9" t="s">
        <v>7</v>
      </c>
      <c r="C4" s="4" t="s">
        <v>32</v>
      </c>
      <c r="D4" s="8">
        <v>10</v>
      </c>
      <c r="E4" s="6">
        <v>1.04</v>
      </c>
      <c r="F4" s="6">
        <f t="shared" si="0"/>
        <v>10.4</v>
      </c>
    </row>
    <row r="5" spans="1:6" s="10" customFormat="1" ht="12.75" x14ac:dyDescent="0.2">
      <c r="A5" s="9" t="s">
        <v>6</v>
      </c>
      <c r="B5" s="9" t="s">
        <v>7</v>
      </c>
      <c r="C5" s="4" t="s">
        <v>30</v>
      </c>
      <c r="D5" s="8">
        <v>0.1</v>
      </c>
      <c r="E5" s="6">
        <v>26.02</v>
      </c>
      <c r="F5" s="6">
        <f t="shared" si="0"/>
        <v>2.6020000000000003</v>
      </c>
    </row>
    <row r="6" spans="1:6" s="10" customFormat="1" ht="12.75" x14ac:dyDescent="0.2">
      <c r="A6" s="9" t="s">
        <v>6</v>
      </c>
      <c r="B6" s="9" t="s">
        <v>5</v>
      </c>
      <c r="C6" s="10" t="s">
        <v>26</v>
      </c>
      <c r="D6" s="8">
        <v>1</v>
      </c>
      <c r="E6" s="6">
        <v>50.94</v>
      </c>
      <c r="F6" s="6">
        <f t="shared" si="0"/>
        <v>50.94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1.1879999999999999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v>3.58</v>
      </c>
      <c r="F9" s="6">
        <f t="shared" si="0"/>
        <v>1.4320000000000002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0"/>
        <v>0.59100000000000008</v>
      </c>
    </row>
    <row r="12" spans="1:6" s="10" customFormat="1" ht="12.75" x14ac:dyDescent="0.2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 x14ac:dyDescent="0.2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 x14ac:dyDescent="0.2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16</v>
      </c>
      <c r="B16" s="9" t="s">
        <v>17</v>
      </c>
      <c r="C16" s="10" t="s">
        <v>18</v>
      </c>
      <c r="D16" s="8">
        <v>0.35</v>
      </c>
      <c r="E16" s="6">
        <v>18.43</v>
      </c>
      <c r="F16" s="6">
        <f t="shared" si="0"/>
        <v>6.4504999999999999</v>
      </c>
    </row>
    <row r="17" spans="1:6" s="10" customFormat="1" ht="12.75" x14ac:dyDescent="0.2">
      <c r="A17" s="9" t="s">
        <v>16</v>
      </c>
      <c r="B17" s="9" t="s">
        <v>17</v>
      </c>
      <c r="C17" s="10" t="s">
        <v>19</v>
      </c>
      <c r="D17" s="8">
        <v>0.35</v>
      </c>
      <c r="E17" s="6">
        <v>17.170000000000002</v>
      </c>
      <c r="F17" s="6">
        <f t="shared" si="0"/>
        <v>6.0095000000000001</v>
      </c>
    </row>
    <row r="18" spans="1:6" s="10" customFormat="1" ht="12.75" x14ac:dyDescent="0.2">
      <c r="A18" s="9" t="s">
        <v>16</v>
      </c>
      <c r="B18" s="9" t="s">
        <v>17</v>
      </c>
      <c r="C18" s="10" t="s">
        <v>20</v>
      </c>
      <c r="D18" s="8">
        <v>0.35</v>
      </c>
      <c r="E18" s="6">
        <v>16.29</v>
      </c>
      <c r="F18" s="6">
        <f t="shared" si="0"/>
        <v>5.7014999999999993</v>
      </c>
    </row>
    <row r="19" spans="1:6" s="10" customFormat="1" ht="12.75" x14ac:dyDescent="0.2">
      <c r="A19" s="9"/>
      <c r="F19" s="11">
        <f>SUM(F3:F18)</f>
        <v>97.663599999999974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7783-E642-4C6A-A738-698DA0B8BE0D}">
  <dimension ref="A1:F19"/>
  <sheetViews>
    <sheetView zoomScaleNormal="100" workbookViewId="0">
      <selection activeCell="C2" sqref="C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103.62359999999998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v>10</v>
      </c>
      <c r="E3" s="6">
        <v>0.95</v>
      </c>
      <c r="F3" s="6">
        <f t="shared" ref="F3:F18" si="0">D3*E3</f>
        <v>9.5</v>
      </c>
    </row>
    <row r="4" spans="1:6" s="10" customFormat="1" ht="12.75" x14ac:dyDescent="0.2">
      <c r="A4" s="9" t="s">
        <v>6</v>
      </c>
      <c r="B4" s="9" t="s">
        <v>7</v>
      </c>
      <c r="C4" s="4" t="s">
        <v>32</v>
      </c>
      <c r="D4" s="8">
        <v>10</v>
      </c>
      <c r="E4" s="6">
        <v>1.04</v>
      </c>
      <c r="F4" s="6">
        <f t="shared" si="0"/>
        <v>10.4</v>
      </c>
    </row>
    <row r="5" spans="1:6" s="10" customFormat="1" ht="12.75" x14ac:dyDescent="0.2">
      <c r="A5" s="9" t="s">
        <v>6</v>
      </c>
      <c r="B5" s="9" t="s">
        <v>7</v>
      </c>
      <c r="C5" s="4" t="s">
        <v>30</v>
      </c>
      <c r="D5" s="8">
        <v>0.1</v>
      </c>
      <c r="E5" s="6">
        <v>26.02</v>
      </c>
      <c r="F5" s="6">
        <f t="shared" si="0"/>
        <v>2.6020000000000003</v>
      </c>
    </row>
    <row r="6" spans="1:6" s="10" customFormat="1" ht="12.75" x14ac:dyDescent="0.2">
      <c r="A6" s="9" t="s">
        <v>6</v>
      </c>
      <c r="B6" s="9" t="s">
        <v>5</v>
      </c>
      <c r="C6" s="10" t="s">
        <v>27</v>
      </c>
      <c r="D6" s="8">
        <v>1</v>
      </c>
      <c r="E6" s="6">
        <v>56.9</v>
      </c>
      <c r="F6" s="6">
        <f t="shared" si="0"/>
        <v>56.9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1.1879999999999999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v>3.58</v>
      </c>
      <c r="F9" s="6">
        <f t="shared" si="0"/>
        <v>1.4320000000000002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0"/>
        <v>0.59100000000000008</v>
      </c>
    </row>
    <row r="12" spans="1:6" s="10" customFormat="1" ht="12.75" x14ac:dyDescent="0.2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 x14ac:dyDescent="0.2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 x14ac:dyDescent="0.2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16</v>
      </c>
      <c r="B16" s="9" t="s">
        <v>17</v>
      </c>
      <c r="C16" s="10" t="s">
        <v>18</v>
      </c>
      <c r="D16" s="8">
        <v>0.35</v>
      </c>
      <c r="E16" s="6">
        <v>18.43</v>
      </c>
      <c r="F16" s="6">
        <f t="shared" si="0"/>
        <v>6.4504999999999999</v>
      </c>
    </row>
    <row r="17" spans="1:6" s="10" customFormat="1" ht="12.75" x14ac:dyDescent="0.2">
      <c r="A17" s="9" t="s">
        <v>16</v>
      </c>
      <c r="B17" s="9" t="s">
        <v>17</v>
      </c>
      <c r="C17" s="10" t="s">
        <v>19</v>
      </c>
      <c r="D17" s="8">
        <v>0.35</v>
      </c>
      <c r="E17" s="6">
        <v>17.170000000000002</v>
      </c>
      <c r="F17" s="6">
        <f t="shared" si="0"/>
        <v>6.0095000000000001</v>
      </c>
    </row>
    <row r="18" spans="1:6" s="10" customFormat="1" ht="12.75" x14ac:dyDescent="0.2">
      <c r="A18" s="9" t="s">
        <v>16</v>
      </c>
      <c r="B18" s="9" t="s">
        <v>17</v>
      </c>
      <c r="C18" s="10" t="s">
        <v>20</v>
      </c>
      <c r="D18" s="8">
        <v>0.35</v>
      </c>
      <c r="E18" s="6">
        <v>16.29</v>
      </c>
      <c r="F18" s="6">
        <f t="shared" si="0"/>
        <v>5.7014999999999993</v>
      </c>
    </row>
    <row r="19" spans="1:6" s="10" customFormat="1" ht="12.75" x14ac:dyDescent="0.2">
      <c r="A19" s="9"/>
      <c r="F19" s="11">
        <f>SUM(F3:F18)</f>
        <v>103.62359999999998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70C8-9388-4123-A23E-240142A3F11A}">
  <dimension ref="A1:F20"/>
  <sheetViews>
    <sheetView zoomScaleNormal="100" workbookViewId="0">
      <selection activeCell="C2" sqref="C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38</v>
      </c>
      <c r="D2" s="5">
        <v>1</v>
      </c>
      <c r="E2" s="6"/>
      <c r="F2" s="7">
        <f>F20</f>
        <v>111.41559999999997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v>10</v>
      </c>
      <c r="E3" s="6">
        <v>0.95</v>
      </c>
      <c r="F3" s="6">
        <f t="shared" ref="F3:F19" si="0">D3*E3</f>
        <v>9.5</v>
      </c>
    </row>
    <row r="4" spans="1:6" s="10" customFormat="1" ht="12.75" x14ac:dyDescent="0.2">
      <c r="A4" s="9" t="s">
        <v>6</v>
      </c>
      <c r="B4" s="9" t="s">
        <v>7</v>
      </c>
      <c r="C4" s="4" t="s">
        <v>32</v>
      </c>
      <c r="D4" s="8">
        <v>10</v>
      </c>
      <c r="E4" s="6">
        <v>1.04</v>
      </c>
      <c r="F4" s="6">
        <f t="shared" si="0"/>
        <v>10.4</v>
      </c>
    </row>
    <row r="5" spans="1:6" s="10" customFormat="1" ht="12.75" x14ac:dyDescent="0.2">
      <c r="A5" s="9" t="s">
        <v>6</v>
      </c>
      <c r="B5" s="9" t="s">
        <v>7</v>
      </c>
      <c r="C5" s="4" t="s">
        <v>30</v>
      </c>
      <c r="D5" s="8">
        <v>0.1</v>
      </c>
      <c r="E5" s="6">
        <v>26.02</v>
      </c>
      <c r="F5" s="6">
        <f t="shared" si="0"/>
        <v>2.6020000000000003</v>
      </c>
    </row>
    <row r="6" spans="1:6" s="10" customFormat="1" ht="12.75" x14ac:dyDescent="0.2">
      <c r="A6" s="9" t="s">
        <v>6</v>
      </c>
      <c r="B6" s="9" t="s">
        <v>5</v>
      </c>
      <c r="C6" s="10" t="s">
        <v>28</v>
      </c>
      <c r="D6" s="8">
        <v>1</v>
      </c>
      <c r="E6" s="6">
        <v>64.56</v>
      </c>
      <c r="F6" s="6">
        <f t="shared" si="0"/>
        <v>64.56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1.1879999999999999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v>3.58</v>
      </c>
      <c r="F9" s="6">
        <f t="shared" ref="F9" si="1">D9*E9</f>
        <v>0.71600000000000008</v>
      </c>
    </row>
    <row r="10" spans="1:6" s="10" customFormat="1" ht="12.75" x14ac:dyDescent="0.2">
      <c r="A10" s="9" t="s">
        <v>6</v>
      </c>
      <c r="B10" s="9" t="s">
        <v>8</v>
      </c>
      <c r="C10" s="10" t="s">
        <v>24</v>
      </c>
      <c r="D10" s="8">
        <v>0.2</v>
      </c>
      <c r="E10" s="6">
        <v>4.24</v>
      </c>
      <c r="F10" s="6">
        <f t="shared" si="0"/>
        <v>0.84800000000000009</v>
      </c>
    </row>
    <row r="11" spans="1:6" s="10" customFormat="1" ht="12.75" x14ac:dyDescent="0.2">
      <c r="A11" s="9" t="s">
        <v>6</v>
      </c>
      <c r="B11" s="9" t="s">
        <v>8</v>
      </c>
      <c r="C11" s="10" t="s">
        <v>12</v>
      </c>
      <c r="D11" s="8">
        <v>0.2</v>
      </c>
      <c r="E11" s="6">
        <v>1.53</v>
      </c>
      <c r="F11" s="6">
        <f t="shared" si="0"/>
        <v>0.30600000000000005</v>
      </c>
    </row>
    <row r="12" spans="1:6" s="10" customFormat="1" ht="12.75" x14ac:dyDescent="0.2">
      <c r="A12" s="9" t="s">
        <v>6</v>
      </c>
      <c r="B12" s="9" t="s">
        <v>8</v>
      </c>
      <c r="C12" s="10" t="s">
        <v>13</v>
      </c>
      <c r="D12" s="8">
        <v>0.1</v>
      </c>
      <c r="E12" s="6">
        <v>5.91</v>
      </c>
      <c r="F12" s="6">
        <f t="shared" si="0"/>
        <v>0.59100000000000008</v>
      </c>
    </row>
    <row r="13" spans="1:6" s="10" customFormat="1" ht="12.75" x14ac:dyDescent="0.2">
      <c r="A13" s="9" t="s">
        <v>6</v>
      </c>
      <c r="B13" s="9" t="s">
        <v>7</v>
      </c>
      <c r="C13" s="10" t="s">
        <v>14</v>
      </c>
      <c r="D13" s="8">
        <v>0.2</v>
      </c>
      <c r="E13" s="6">
        <v>0.91</v>
      </c>
      <c r="F13" s="6">
        <f t="shared" si="0"/>
        <v>0.18200000000000002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0.03</v>
      </c>
      <c r="E14" s="6">
        <v>7.67</v>
      </c>
      <c r="F14" s="6">
        <f t="shared" si="0"/>
        <v>0.2301</v>
      </c>
    </row>
    <row r="15" spans="1:6" s="10" customFormat="1" ht="12.75" x14ac:dyDescent="0.2">
      <c r="A15" s="9" t="s">
        <v>6</v>
      </c>
      <c r="B15" s="9" t="s">
        <v>7</v>
      </c>
      <c r="C15" s="10" t="s">
        <v>23</v>
      </c>
      <c r="D15" s="8">
        <v>0.05</v>
      </c>
      <c r="E15" s="6">
        <v>6.34</v>
      </c>
      <c r="F15" s="6">
        <f t="shared" si="0"/>
        <v>0.317</v>
      </c>
    </row>
    <row r="16" spans="1:6" s="10" customFormat="1" ht="12.75" x14ac:dyDescent="0.2">
      <c r="A16" s="9" t="s">
        <v>6</v>
      </c>
      <c r="B16" s="9" t="s">
        <v>7</v>
      </c>
      <c r="C16" s="10" t="s">
        <v>15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 x14ac:dyDescent="0.2">
      <c r="A17" s="9" t="s">
        <v>16</v>
      </c>
      <c r="B17" s="9" t="s">
        <v>17</v>
      </c>
      <c r="C17" s="10" t="s">
        <v>18</v>
      </c>
      <c r="D17" s="8">
        <v>0.35</v>
      </c>
      <c r="E17" s="6">
        <v>18.43</v>
      </c>
      <c r="F17" s="6">
        <f t="shared" si="0"/>
        <v>6.4504999999999999</v>
      </c>
    </row>
    <row r="18" spans="1:6" s="10" customFormat="1" ht="12.75" x14ac:dyDescent="0.2">
      <c r="A18" s="9" t="s">
        <v>16</v>
      </c>
      <c r="B18" s="9" t="s">
        <v>17</v>
      </c>
      <c r="C18" s="10" t="s">
        <v>19</v>
      </c>
      <c r="D18" s="8">
        <v>0.35</v>
      </c>
      <c r="E18" s="6">
        <v>17.170000000000002</v>
      </c>
      <c r="F18" s="6">
        <f t="shared" si="0"/>
        <v>6.0095000000000001</v>
      </c>
    </row>
    <row r="19" spans="1:6" s="10" customFormat="1" ht="12.75" x14ac:dyDescent="0.2">
      <c r="A19" s="9" t="s">
        <v>16</v>
      </c>
      <c r="B19" s="9" t="s">
        <v>17</v>
      </c>
      <c r="C19" s="10" t="s">
        <v>20</v>
      </c>
      <c r="D19" s="8">
        <v>0.35</v>
      </c>
      <c r="E19" s="6">
        <v>16.29</v>
      </c>
      <c r="F19" s="6">
        <f t="shared" si="0"/>
        <v>5.7014999999999993</v>
      </c>
    </row>
    <row r="20" spans="1:6" s="10" customFormat="1" ht="12.75" x14ac:dyDescent="0.2">
      <c r="A20" s="9"/>
      <c r="F20" s="11">
        <f>SUM(F3:F19)</f>
        <v>111.41559999999997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A6A9-41D2-43CF-B92E-617ABDDD47F4}">
  <dimension ref="A1:F19"/>
  <sheetViews>
    <sheetView topLeftCell="B1" zoomScaleNormal="100" workbookViewId="0">
      <selection activeCell="D10" sqref="D10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118.56759999999997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v>10</v>
      </c>
      <c r="E3" s="6">
        <v>0.95</v>
      </c>
      <c r="F3" s="6">
        <f t="shared" ref="F3:F18" si="0">D3*E3</f>
        <v>9.5</v>
      </c>
    </row>
    <row r="4" spans="1:6" s="10" customFormat="1" ht="12.75" x14ac:dyDescent="0.2">
      <c r="A4" s="9" t="s">
        <v>6</v>
      </c>
      <c r="B4" s="9" t="s">
        <v>7</v>
      </c>
      <c r="C4" s="4" t="s">
        <v>32</v>
      </c>
      <c r="D4" s="8">
        <v>10</v>
      </c>
      <c r="E4" s="6">
        <v>1.04</v>
      </c>
      <c r="F4" s="6">
        <f t="shared" si="0"/>
        <v>10.4</v>
      </c>
    </row>
    <row r="5" spans="1:6" s="10" customFormat="1" ht="12.75" x14ac:dyDescent="0.2">
      <c r="A5" s="9" t="s">
        <v>6</v>
      </c>
      <c r="B5" s="9" t="s">
        <v>7</v>
      </c>
      <c r="C5" s="4" t="s">
        <v>30</v>
      </c>
      <c r="D5" s="8">
        <v>0.1</v>
      </c>
      <c r="E5" s="6">
        <v>26.02</v>
      </c>
      <c r="F5" s="6">
        <f t="shared" si="0"/>
        <v>2.6020000000000003</v>
      </c>
    </row>
    <row r="6" spans="1:6" s="10" customFormat="1" ht="12.75" x14ac:dyDescent="0.2">
      <c r="A6" s="9" t="s">
        <v>6</v>
      </c>
      <c r="B6" s="9" t="s">
        <v>5</v>
      </c>
      <c r="C6" s="10" t="s">
        <v>29</v>
      </c>
      <c r="D6" s="8">
        <v>1</v>
      </c>
      <c r="E6" s="6">
        <v>71.58</v>
      </c>
      <c r="F6" s="6">
        <f t="shared" si="0"/>
        <v>71.58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1.1879999999999999</v>
      </c>
    </row>
    <row r="9" spans="1:6" s="10" customFormat="1" ht="12.75" x14ac:dyDescent="0.2">
      <c r="A9" s="9" t="s">
        <v>6</v>
      </c>
      <c r="B9" s="9" t="s">
        <v>8</v>
      </c>
      <c r="C9" s="10" t="s">
        <v>24</v>
      </c>
      <c r="D9" s="8">
        <v>0.4</v>
      </c>
      <c r="E9" s="6">
        <v>4.24</v>
      </c>
      <c r="F9" s="6">
        <f t="shared" si="0"/>
        <v>1.6960000000000002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0"/>
        <v>0.59100000000000008</v>
      </c>
    </row>
    <row r="12" spans="1:6" s="10" customFormat="1" ht="12.75" x14ac:dyDescent="0.2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 x14ac:dyDescent="0.2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 x14ac:dyDescent="0.2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16</v>
      </c>
      <c r="B16" s="9" t="s">
        <v>17</v>
      </c>
      <c r="C16" s="10" t="s">
        <v>18</v>
      </c>
      <c r="D16" s="8">
        <v>0.35</v>
      </c>
      <c r="E16" s="6">
        <v>18.43</v>
      </c>
      <c r="F16" s="6">
        <f t="shared" si="0"/>
        <v>6.4504999999999999</v>
      </c>
    </row>
    <row r="17" spans="1:6" s="10" customFormat="1" ht="12.75" x14ac:dyDescent="0.2">
      <c r="A17" s="9" t="s">
        <v>16</v>
      </c>
      <c r="B17" s="9" t="s">
        <v>17</v>
      </c>
      <c r="C17" s="10" t="s">
        <v>19</v>
      </c>
      <c r="D17" s="8">
        <v>0.35</v>
      </c>
      <c r="E17" s="6">
        <v>17.170000000000002</v>
      </c>
      <c r="F17" s="6">
        <f t="shared" si="0"/>
        <v>6.0095000000000001</v>
      </c>
    </row>
    <row r="18" spans="1:6" s="10" customFormat="1" ht="12.75" x14ac:dyDescent="0.2">
      <c r="A18" s="9" t="s">
        <v>16</v>
      </c>
      <c r="B18" s="9" t="s">
        <v>17</v>
      </c>
      <c r="C18" s="10" t="s">
        <v>20</v>
      </c>
      <c r="D18" s="8">
        <v>0.35</v>
      </c>
      <c r="E18" s="6">
        <v>16.29</v>
      </c>
      <c r="F18" s="6">
        <f t="shared" si="0"/>
        <v>5.7014999999999993</v>
      </c>
    </row>
    <row r="19" spans="1:6" s="10" customFormat="1" ht="12.75" x14ac:dyDescent="0.2">
      <c r="A19" s="9"/>
      <c r="F19" s="11">
        <f>SUM(F3:F18)</f>
        <v>118.56759999999997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60</vt:lpstr>
      <vt:lpstr>80</vt:lpstr>
      <vt:lpstr>100</vt:lpstr>
      <vt:lpstr>120</vt:lpstr>
      <vt:lpstr>140</vt:lpstr>
      <vt:lpstr>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2021-04-13T13:56:54Z</dcterms:modified>
</cp:coreProperties>
</file>