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codeName="ThisWorkbook" defaultThemeVersion="166925"/>
  <bookViews>
    <workbookView xWindow="15975" yWindow="960" windowWidth="11130" windowHeight="1248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<sst xmlns="http://schemas.openxmlformats.org/spreadsheetml/2006/main" count="333" uniqueCount="39">
  <si>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</si>
  <si>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</si>
  <si>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</si>
  <si>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</si>
  <si>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</si>
  <si>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</si>
  <si>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</si>
  <si>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</si>
  <si>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</si>
  <si>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</si>
  <si>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</si>
  <si>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</si>
  <si>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</si>
  <si>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</si>
  <si>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</si>
  <si>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</si>
  <si>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</si>
  <si>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</si>
  <si>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</si>
  <si>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</si>
  <si>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</si>
  <si>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</si>
  <si>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</si>
  <si>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</si>
  <si>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</si>
  <si>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</si>
  <si>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Panel BORJATHERM espesor 120 mm paso 370</t>
  </si>
  <si>
    <t>Panel BORJATHERM espesor 140 mm paso 370</t>
  </si>
  <si>
    <t>Panel BORJATHERM espesor 160 mm paso 370</t>
  </si>
  <si>
    <t>Teja Talón 50/45 Nature Serranía</t>
  </si>
  <si>
    <t>Soporte de rastrel de cumbrera regulable</t>
  </si>
  <si>
    <t>Teja Curva C-50.21 Celler Centenaria Mediterrània</t>
  </si>
  <si>
    <t>Teja Ventilación C-50.21 Celler Centenaria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</si>
  <si>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Centenaria</t>
    </r>
    <r>
      <rPr>
        <sz val="10"/>
        <rFont val="Calibri"/>
        <family val="2"/>
      </rPr>
      <t xml:space="preserve"> Mediterrània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Serranía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</si>
  <si>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Centenaria</t>
    </r>
    <r>
      <rPr>
        <sz val="10"/>
        <rFont val="Calibri"/>
        <family val="2"/>
      </rPr>
      <t xml:space="preserve"> Mediterrània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Serranía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</si>
  <si>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Centenaria</t>
    </r>
    <r>
      <rPr>
        <sz val="10"/>
        <rFont val="Calibri"/>
        <family val="2"/>
      </rPr>
      <t xml:space="preserve"> Mediterrània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Serranía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</si>
  <si>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C-50.21 Celler Centenaria </t>
    </r>
    <r>
      <rPr>
        <sz val="10"/>
        <rFont val="Calibri"/>
        <family val="2"/>
      </rPr>
      <t>Mediterrània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Serranía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</si>
  <si>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Centenaria </t>
    </r>
    <r>
      <rPr>
        <sz val="10"/>
        <rFont val="Calibri"/>
        <family val="2"/>
      </rPr>
      <t>Mediterrània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Serranía 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</si>
  <si>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 C-50.21 Celler Centenaria </t>
    </r>
    <r>
      <rPr>
        <sz val="10"/>
        <rFont val="Calibri"/>
        <family val="2"/>
      </rPr>
      <t>Mediterrània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Serranía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</si>
</sst>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5">
          <cell r="K15">
            <v>1.27</v>
          </cell>
        </row>
        <row r="17">
          <cell r="K17">
            <v>10</v>
          </cell>
        </row>
        <row r="22">
          <cell r="K22">
            <v>1.31</v>
          </cell>
        </row>
      </sheetData>
      <sheetData sheetId="1">
        <row r="9">
          <cell r="N9">
            <v>35.8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4.96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5.06</v>
          </cell>
        </row>
        <row r="50">
          <cell r="C50">
            <v>4.18</v>
          </cell>
        </row>
        <row r="51">
          <cell r="C51">
            <v>1.25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101.8003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'[1]TEJAS'!$K$17</f>
        <v>10</v>
      </c>
      <c r="E3" s="6">
        <f>'[1]TEJAS'!$K$15</f>
        <v>1.27</v>
      </c>
      <c r="F3" s="6">
        <f>D3*E3</f>
        <v>12.7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f>'[1]TEJAS'!$K$17</f>
        <v>10</v>
      </c>
      <c r="E4" s="6">
        <f>'[1]TEJAS'!$K$22</f>
        <v>1.31</v>
      </c>
      <c r="F4" s="6">
        <f aca="true" t="shared" si="0" ref="F4:F5">D4*E4</f>
        <v>13.100000000000001</v>
      </c>
    </row>
    <row r="5" spans="1:6" s="10" customFormat="1" ht="12.75">
      <c r="A5" s="9" t="s">
        <v>6</v>
      </c>
      <c r="B5" s="9" t="s">
        <v>7</v>
      </c>
      <c r="C5" s="4" t="s">
        <v>32</v>
      </c>
      <c r="D5" s="8">
        <v>0.1</v>
      </c>
      <c r="E5" s="6">
        <f>'[1]PIEZAS ESPECIALES'!$N$9</f>
        <v>35.8</v>
      </c>
      <c r="F5" s="6">
        <f t="shared" si="0"/>
        <v>3.58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'[1]COMPLEMENTOS'!$C$8</f>
        <v>50.31</v>
      </c>
      <c r="F6" s="6">
        <f aca="true" t="shared" si="1" ref="F6:F18">D6*E6</f>
        <v>50.31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1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1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t="shared" si="1"/>
        <v>0.52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1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30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1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1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1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1"/>
        <v>5.701499999999999</v>
      </c>
    </row>
    <row r="19" spans="1:6" s="10" customFormat="1" ht="12.75">
      <c r="A19" s="9"/>
      <c r="F19" s="11">
        <f>SUM(F3:F18)</f>
        <v>101.8003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dimension ref="A1:F19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110.7063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'[1]TEJAS'!$K$17</f>
        <v>10</v>
      </c>
      <c r="E3" s="6">
        <f>'[1]TEJAS'!$K$15</f>
        <v>1.27</v>
      </c>
      <c r="F3" s="6">
        <f aca="true" t="shared" si="0" ref="F3:F18">D3*E3</f>
        <v>12.7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f>'[1]TEJAS'!$K$17</f>
        <v>10</v>
      </c>
      <c r="E4" s="6">
        <f>'[1]TEJAS'!$K$22</f>
        <v>1.31</v>
      </c>
      <c r="F4" s="6">
        <f t="shared" si="0"/>
        <v>13.100000000000001</v>
      </c>
    </row>
    <row r="5" spans="1:6" s="10" customFormat="1" ht="12.75">
      <c r="A5" s="9" t="s">
        <v>6</v>
      </c>
      <c r="B5" s="9" t="s">
        <v>7</v>
      </c>
      <c r="C5" s="4" t="s">
        <v>32</v>
      </c>
      <c r="D5" s="8">
        <v>0.1</v>
      </c>
      <c r="E5" s="6">
        <f>'[1]PIEZAS ESPECIALES'!$N$9</f>
        <v>35.8</v>
      </c>
      <c r="F5" s="6">
        <f t="shared" si="0"/>
        <v>3.58</v>
      </c>
    </row>
    <row r="6" spans="1:6" s="10" customFormat="1" ht="12.75">
      <c r="A6" s="9" t="s">
        <v>6</v>
      </c>
      <c r="B6" s="9" t="s">
        <v>5</v>
      </c>
      <c r="C6" s="10" t="s">
        <v>24</v>
      </c>
      <c r="D6" s="8">
        <v>1</v>
      </c>
      <c r="E6" s="6">
        <f>'[1]COMPLEMENTOS'!$C$9</f>
        <v>59.12</v>
      </c>
      <c r="F6" s="6">
        <f t="shared" si="0"/>
        <v>59.12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0.2</v>
      </c>
      <c r="E9" s="6">
        <f>'[1]COMPLEMENTOS'!$C$22</f>
        <v>3.08</v>
      </c>
      <c r="F9" s="6">
        <f t="shared" si="0"/>
        <v>0.6160000000000001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30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110.7063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dimension ref="A1:F19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119.81030000000001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'[1]TEJAS'!$K$17</f>
        <v>10</v>
      </c>
      <c r="E3" s="6">
        <f>'[1]TEJAS'!$K$15</f>
        <v>1.27</v>
      </c>
      <c r="F3" s="6">
        <f aca="true" t="shared" si="0" ref="F3:F18">D3*E3</f>
        <v>12.7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f>'[1]TEJAS'!$K$17</f>
        <v>10</v>
      </c>
      <c r="E4" s="6">
        <f>'[1]TEJAS'!$K$22</f>
        <v>1.31</v>
      </c>
      <c r="F4" s="6">
        <f t="shared" si="0"/>
        <v>13.100000000000001</v>
      </c>
    </row>
    <row r="5" spans="1:6" s="10" customFormat="1" ht="12.75">
      <c r="A5" s="9" t="s">
        <v>6</v>
      </c>
      <c r="B5" s="9" t="s">
        <v>7</v>
      </c>
      <c r="C5" s="4" t="s">
        <v>32</v>
      </c>
      <c r="D5" s="8">
        <v>0.1</v>
      </c>
      <c r="E5" s="6">
        <f>'[1]PIEZAS ESPECIALES'!$N$9</f>
        <v>35.8</v>
      </c>
      <c r="F5" s="6">
        <f t="shared" si="0"/>
        <v>3.58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f>'[1]COMPLEMENTOS'!$C$10</f>
        <v>67.8</v>
      </c>
      <c r="F6" s="6">
        <f t="shared" si="0"/>
        <v>67.8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30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119.81030000000001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127.74030000000002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'[1]TEJAS'!$K$17</f>
        <v>10</v>
      </c>
      <c r="E3" s="6">
        <f>'[1]TEJAS'!$K$15</f>
        <v>1.27</v>
      </c>
      <c r="F3" s="6">
        <f aca="true" t="shared" si="0" ref="F3:F18">D3*E3</f>
        <v>12.7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f>'[1]TEJAS'!$K$17</f>
        <v>10</v>
      </c>
      <c r="E4" s="6">
        <f>'[1]TEJAS'!$K$22</f>
        <v>1.31</v>
      </c>
      <c r="F4" s="6">
        <f t="shared" si="0"/>
        <v>13.100000000000001</v>
      </c>
    </row>
    <row r="5" spans="1:6" s="10" customFormat="1" ht="12.75">
      <c r="A5" s="9" t="s">
        <v>6</v>
      </c>
      <c r="B5" s="9" t="s">
        <v>7</v>
      </c>
      <c r="C5" s="4" t="s">
        <v>32</v>
      </c>
      <c r="D5" s="8">
        <v>0.1</v>
      </c>
      <c r="E5" s="6">
        <f>'[1]PIEZAS ESPECIALES'!$N$9</f>
        <v>35.8</v>
      </c>
      <c r="F5" s="6">
        <f t="shared" si="0"/>
        <v>3.58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f>'[1]COMPLEMENTOS'!$C$11</f>
        <v>75.73</v>
      </c>
      <c r="F6" s="6">
        <f t="shared" si="0"/>
        <v>75.73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30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127.74030000000002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F20</f>
        <v>138.0363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'[1]TEJAS'!$K$17</f>
        <v>10</v>
      </c>
      <c r="E3" s="6">
        <f>'[1]TEJAS'!$K$15</f>
        <v>1.27</v>
      </c>
      <c r="F3" s="6">
        <f aca="true" t="shared" si="0" ref="F3:F19">D3*E3</f>
        <v>12.7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f>'[1]TEJAS'!$K$17</f>
        <v>10</v>
      </c>
      <c r="E4" s="6">
        <f>'[1]TEJAS'!$K$22</f>
        <v>1.31</v>
      </c>
      <c r="F4" s="6">
        <f t="shared" si="0"/>
        <v>13.100000000000001</v>
      </c>
    </row>
    <row r="5" spans="1:6" s="10" customFormat="1" ht="12.75">
      <c r="A5" s="9" t="s">
        <v>6</v>
      </c>
      <c r="B5" s="9" t="s">
        <v>7</v>
      </c>
      <c r="C5" s="4" t="s">
        <v>32</v>
      </c>
      <c r="D5" s="8">
        <v>0.1</v>
      </c>
      <c r="E5" s="6">
        <f>'[1]PIEZAS ESPECIALES'!$N$9</f>
        <v>35.8</v>
      </c>
      <c r="F5" s="6">
        <f t="shared" si="0"/>
        <v>3.58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f>'[1]COMPLEMENTOS'!$C$12</f>
        <v>85.93</v>
      </c>
      <c r="F6" s="6">
        <f t="shared" si="0"/>
        <v>85.93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aca="true" t="shared" si="1" ref="F9">D9*E9</f>
        <v>0.52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'[1]COMPLEMENTOS'!$C$22</f>
        <v>3.08</v>
      </c>
      <c r="F10" s="6">
        <f t="shared" si="0"/>
        <v>0.6160000000000001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f>'[1]COMPLEMENTOS'!$C$71</f>
        <v>1.01</v>
      </c>
      <c r="F11" s="6">
        <f t="shared" si="0"/>
        <v>0.202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f>'[1]COMPLEMENTOS'!$C$76</f>
        <v>3.9</v>
      </c>
      <c r="F12" s="6">
        <f t="shared" si="0"/>
        <v>0.39</v>
      </c>
    </row>
    <row r="13" spans="1:6" s="10" customFormat="1" ht="12.75">
      <c r="A13" s="9" t="s">
        <v>6</v>
      </c>
      <c r="B13" s="9" t="s">
        <v>7</v>
      </c>
      <c r="C13" s="10" t="s">
        <v>30</v>
      </c>
      <c r="D13" s="8">
        <v>0.2</v>
      </c>
      <c r="E13" s="6">
        <f>'[1]COMPLEMENTOS'!$C$51</f>
        <v>1.25</v>
      </c>
      <c r="F13" s="6">
        <f t="shared" si="0"/>
        <v>0.25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0.03</v>
      </c>
      <c r="E14" s="6">
        <f>'[1]COMPLEMENTOS'!$C$49</f>
        <v>5.06</v>
      </c>
      <c r="F14" s="6">
        <f t="shared" si="0"/>
        <v>0.1518</v>
      </c>
    </row>
    <row r="15" spans="1:6" s="10" customFormat="1" ht="12.75">
      <c r="A15" s="9" t="s">
        <v>6</v>
      </c>
      <c r="B15" s="9" t="s">
        <v>7</v>
      </c>
      <c r="C15" s="10" t="s">
        <v>22</v>
      </c>
      <c r="D15" s="8">
        <v>0.05</v>
      </c>
      <c r="E15" s="6">
        <f>'[1]COMPLEMENTOS'!$C$50</f>
        <v>4.18</v>
      </c>
      <c r="F15" s="6">
        <f t="shared" si="0"/>
        <v>0.209</v>
      </c>
    </row>
    <row r="16" spans="1:6" s="10" customFormat="1" ht="12.75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0.35</v>
      </c>
      <c r="E17" s="6">
        <v>18.43</v>
      </c>
      <c r="F17" s="6">
        <f t="shared" si="0"/>
        <v>6.4505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0.35</v>
      </c>
      <c r="E18" s="6">
        <v>17.17</v>
      </c>
      <c r="F18" s="6">
        <f t="shared" si="0"/>
        <v>6.0095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0.35</v>
      </c>
      <c r="E19" s="6">
        <v>16.29</v>
      </c>
      <c r="F19" s="6">
        <f t="shared" si="0"/>
        <v>5.701499999999999</v>
      </c>
    </row>
    <row r="20" spans="1:6" s="10" customFormat="1" ht="12.75">
      <c r="A20" s="9"/>
      <c r="F20" s="11">
        <f>SUM(F3:F19)</f>
        <v>138.0363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147.46230000000006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'[1]TEJAS'!$K$17</f>
        <v>10</v>
      </c>
      <c r="E3" s="6">
        <f>'[1]TEJAS'!$K$15</f>
        <v>1.27</v>
      </c>
      <c r="F3" s="6">
        <f aca="true" t="shared" si="0" ref="F3:F18">D3*E3</f>
        <v>12.7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f>'[1]TEJAS'!$K$17</f>
        <v>10</v>
      </c>
      <c r="E4" s="6">
        <f>'[1]TEJAS'!$K$22</f>
        <v>1.31</v>
      </c>
      <c r="F4" s="6">
        <f t="shared" si="0"/>
        <v>13.100000000000001</v>
      </c>
    </row>
    <row r="5" spans="1:6" s="10" customFormat="1" ht="12.75">
      <c r="A5" s="9" t="s">
        <v>6</v>
      </c>
      <c r="B5" s="9" t="s">
        <v>7</v>
      </c>
      <c r="C5" s="4" t="s">
        <v>32</v>
      </c>
      <c r="D5" s="8">
        <v>0.1</v>
      </c>
      <c r="E5" s="6">
        <f>'[1]PIEZAS ESPECIALES'!$N$9</f>
        <v>35.8</v>
      </c>
      <c r="F5" s="6">
        <f t="shared" si="0"/>
        <v>3.58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f>'[1]COMPLEMENTOS'!$C$13</f>
        <v>95.26</v>
      </c>
      <c r="F6" s="6">
        <f t="shared" si="0"/>
        <v>95.26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0.4</v>
      </c>
      <c r="E9" s="6">
        <f>'[1]COMPLEMENTOS'!$C$22</f>
        <v>3.08</v>
      </c>
      <c r="F9" s="6">
        <f t="shared" si="0"/>
        <v>1.2320000000000002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30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147.46230000000006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2021-12-03T12:04:00Z</dcterms:modified>
  <cp:category/>
  <cp:version/>
  <cp:contentType/>
  <cp:contentStatus/>
</cp:coreProperties>
</file>