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BORJATHERM\8_C-50.21 Celler + Talón 50-45\"/>
    </mc:Choice>
  </mc:AlternateContent>
  <xr:revisionPtr revIDLastSave="0" documentId="13_ncr:1_{4107F8F8-7439-418C-BDCE-43F60E041753}" xr6:coauthVersionLast="47" xr6:coauthVersionMax="47" xr10:uidLastSave="{00000000-0000-0000-0000-000000000000}"/>
  <bookViews>
    <workbookView xWindow="1380" yWindow="4155" windowWidth="11130" windowHeight="12480" activeTab="5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D4" i="1"/>
  <c r="E3" i="1"/>
  <c r="D3" i="1"/>
  <c r="E5" i="2"/>
  <c r="E4" i="2"/>
  <c r="D4" i="2"/>
  <c r="E3" i="2"/>
  <c r="D3" i="2"/>
  <c r="E5" i="3"/>
  <c r="E4" i="3"/>
  <c r="D4" i="3"/>
  <c r="E3" i="3"/>
  <c r="D3" i="3"/>
  <c r="E5" i="4"/>
  <c r="E4" i="4"/>
  <c r="D4" i="4"/>
  <c r="E3" i="4"/>
  <c r="D3" i="4"/>
  <c r="E5" i="5"/>
  <c r="E4" i="5"/>
  <c r="D4" i="5"/>
  <c r="E3" i="5"/>
  <c r="D3" i="5"/>
  <c r="E4" i="6"/>
  <c r="E3" i="6"/>
  <c r="E5" i="6"/>
  <c r="D4" i="6"/>
  <c r="D3" i="6"/>
  <c r="E14" i="6"/>
  <c r="E13" i="6"/>
  <c r="E12" i="6"/>
  <c r="E11" i="6"/>
  <c r="E10" i="6"/>
  <c r="E9" i="6"/>
  <c r="E8" i="6"/>
  <c r="E7" i="6"/>
  <c r="E6" i="6"/>
  <c r="E15" i="5"/>
  <c r="E14" i="5"/>
  <c r="E13" i="5"/>
  <c r="E12" i="5"/>
  <c r="E11" i="5"/>
  <c r="E10" i="5"/>
  <c r="E9" i="5"/>
  <c r="E8" i="5"/>
  <c r="E7" i="5"/>
  <c r="E6" i="5"/>
  <c r="E14" i="4"/>
  <c r="E13" i="4"/>
  <c r="E12" i="4"/>
  <c r="E11" i="4"/>
  <c r="E10" i="4"/>
  <c r="E9" i="4"/>
  <c r="E8" i="4"/>
  <c r="E7" i="4"/>
  <c r="E6" i="4"/>
  <c r="E14" i="3"/>
  <c r="E13" i="3"/>
  <c r="E12" i="3"/>
  <c r="E11" i="3"/>
  <c r="E10" i="3"/>
  <c r="E9" i="3"/>
  <c r="E8" i="3"/>
  <c r="E7" i="3"/>
  <c r="E6" i="3"/>
  <c r="E14" i="2"/>
  <c r="E13" i="2"/>
  <c r="E12" i="2"/>
  <c r="E11" i="2"/>
  <c r="E10" i="2"/>
  <c r="E9" i="2"/>
  <c r="E8" i="2"/>
  <c r="E7" i="2"/>
  <c r="E6" i="2"/>
  <c r="E14" i="1"/>
  <c r="E13" i="1"/>
  <c r="E12" i="1"/>
  <c r="E11" i="1"/>
  <c r="E10" i="1"/>
  <c r="E9" i="1"/>
  <c r="E8" i="1"/>
  <c r="E7" i="1"/>
  <c r="E6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9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 l="1"/>
  <c r="F2" i="3" s="1"/>
  <c r="F19" i="4"/>
  <c r="F2" i="4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<sst xmlns="http://schemas.openxmlformats.org/spreadsheetml/2006/main" count="333" uniqueCount="39">
  <si>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</si>
  <si>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</si>
  <si>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</si>
  <si>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</si>
  <si>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</si>
  <si>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</si>
  <si>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</si>
  <si>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</si>
  <si>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</si>
  <si>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</si>
  <si>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</si>
  <si>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</si>
  <si>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</si>
  <si>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</si>
  <si>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</si>
  <si>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</si>
  <si>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</si>
  <si>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</si>
  <si>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</si>
  <si>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</si>
  <si>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</si>
  <si>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</si>
  <si>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</si>
  <si>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</si>
  <si>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</si>
  <si>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</si>
  <si>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</si>
  <si>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</si>
  <si>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</si>
  <si>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</si>
  <si>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>Teja Curva C-50.21 Celler Nature Blanca Jaspeada</t>
  </si>
  <si>
    <t>Teja Talón 50/45 Nature Blanca Jaspeada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</si>
  <si>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</si>
  <si>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</si>
  <si>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</si>
  <si>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Blanca Jaspeada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</si>
  <si>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Blanca Jaspeada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</si>
  <si>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Blanca Jaspeada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Blanca Jaspeada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</si>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</sst>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5">
          <cell r="K5">
            <v>0.97</v>
          </cell>
        </row>
        <row r="17">
          <cell r="K17">
            <v>10</v>
          </cell>
        </row>
        <row r="20">
          <cell r="K20">
            <v>1.2</v>
          </cell>
        </row>
      </sheetData>
      <sheetData sheetId="1">
        <row r="9">
          <cell r="M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5.0599999999999996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97.399299999999997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ref="F4:F5" si="0">D4*E4</f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[1]COMPLEMENTOS!$C$8</f>
        <v>50.31</v>
      </c>
      <c r="F6" s="6">
        <f t="shared" ref="F6:F18" si="1">D6*E6</f>
        <v>50.31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1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1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si="1"/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1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1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1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1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1"/>
        <v>5.7014999999999993</v>
      </c>
    </row>
    <row r="19" spans="1:6" s="10" customFormat="1" ht="12.75" x14ac:dyDescent="0.2">
      <c r="A19" s="9"/>
      <c r="F19" s="11">
        <f>SUM(F3:F18)</f>
        <v>97.399299999999997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sheetPr codeName="Hoja2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106.30529999999999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 t="shared" ref="F3:F18" si="0"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si="0"/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f>[1]COMPLEMENTOS!$C$9</f>
        <v>59.12</v>
      </c>
      <c r="F6" s="6">
        <f t="shared" si="0"/>
        <v>59.12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f>[1]COMPLEMENTOS!$C$22</f>
        <v>3.08</v>
      </c>
      <c r="F9" s="6">
        <f t="shared" si="0"/>
        <v>0.6160000000000001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106.30529999999999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sheetPr codeName="Hoja3"/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115.4093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 t="shared" ref="F3:F18" si="0"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si="0"/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f>[1]COMPLEMENTOS!$C$10</f>
        <v>67.8</v>
      </c>
      <c r="F6" s="6">
        <f t="shared" si="0"/>
        <v>67.8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115.4093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123.33930000000001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 t="shared" ref="F3:F18" si="0"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si="0"/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26</v>
      </c>
      <c r="D6" s="8">
        <v>1</v>
      </c>
      <c r="E6" s="6">
        <f>[1]COMPLEMENTOS!$C$11</f>
        <v>75.73</v>
      </c>
      <c r="F6" s="6">
        <f t="shared" si="0"/>
        <v>75.73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f>[1]COMPLEMENTOS!$C$21</f>
        <v>2.6</v>
      </c>
      <c r="F9" s="6">
        <f t="shared" si="0"/>
        <v>1.04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123.33930000000001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F20</f>
        <v>133.6353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 t="shared" ref="F3:F19" si="0"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si="0"/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27</v>
      </c>
      <c r="D6" s="8">
        <v>1</v>
      </c>
      <c r="E6" s="6">
        <f>[1]COMPLEMENTOS!$C$12</f>
        <v>85.93</v>
      </c>
      <c r="F6" s="6">
        <f t="shared" si="0"/>
        <v>85.93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f>[1]COMPLEMENTOS!$C$21</f>
        <v>2.6</v>
      </c>
      <c r="F9" s="6">
        <f t="shared" ref="F9" si="1">D9*E9</f>
        <v>0.52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[1]COMPLEMENTOS!$C$22</f>
        <v>3.08</v>
      </c>
      <c r="F10" s="6">
        <f t="shared" si="0"/>
        <v>0.6160000000000001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f>[1]COMPLEMENTOS!$C$71</f>
        <v>1.01</v>
      </c>
      <c r="F11" s="6">
        <f t="shared" si="0"/>
        <v>0.20200000000000001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f>[1]COMPLEMENTOS!$C$76</f>
        <v>3.9</v>
      </c>
      <c r="F12" s="6">
        <f t="shared" si="0"/>
        <v>0.39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f>[1]COMPLEMENTOS!$C$51</f>
        <v>1.25</v>
      </c>
      <c r="F13" s="6">
        <f t="shared" si="0"/>
        <v>0.25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f>[1]COMPLEMENTOS!$C$49</f>
        <v>5.0599999999999996</v>
      </c>
      <c r="F14" s="6">
        <f t="shared" si="0"/>
        <v>0.15179999999999999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f>[1]COMPLEMENTOS!$C$50</f>
        <v>4.18</v>
      </c>
      <c r="F15" s="6">
        <f t="shared" si="0"/>
        <v>0.20899999999999999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6.4504999999999999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0.35</v>
      </c>
      <c r="E18" s="6">
        <v>17.170000000000002</v>
      </c>
      <c r="F18" s="6">
        <f t="shared" si="0"/>
        <v>6.0095000000000001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5.7014999999999993</v>
      </c>
    </row>
    <row r="20" spans="1:6" s="10" customFormat="1" ht="12.75" x14ac:dyDescent="0.2">
      <c r="A20" s="9"/>
      <c r="F20" s="11">
        <f>SUM(F3:F19)</f>
        <v>133.6353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 x14ac:dyDescent="0.2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143.06130000000002</v>
      </c>
    </row>
    <row r="3" spans="1:6" s="10" customFormat="1" ht="12.75" x14ac:dyDescent="0.2">
      <c r="A3" s="9" t="s">
        <v>6</v>
      </c>
      <c r="B3" s="9" t="s">
        <v>7</v>
      </c>
      <c r="C3" s="4" t="s">
        <v>30</v>
      </c>
      <c r="D3" s="8">
        <f>[1]TEJAS!$K$17</f>
        <v>10</v>
      </c>
      <c r="E3" s="6">
        <f>[1]TEJAS!$K$5</f>
        <v>0.97</v>
      </c>
      <c r="F3" s="6">
        <f t="shared" ref="F3:F18" si="0">D3*E3</f>
        <v>9.6999999999999993</v>
      </c>
    </row>
    <row r="4" spans="1:6" s="10" customFormat="1" ht="12.75" x14ac:dyDescent="0.2">
      <c r="A4" s="9" t="s">
        <v>6</v>
      </c>
      <c r="B4" s="9" t="s">
        <v>7</v>
      </c>
      <c r="C4" s="4" t="s">
        <v>31</v>
      </c>
      <c r="D4" s="8">
        <f>[1]TEJAS!$K$17</f>
        <v>10</v>
      </c>
      <c r="E4" s="6">
        <f>[1]TEJAS!$K$20</f>
        <v>1.2</v>
      </c>
      <c r="F4" s="6">
        <f t="shared" si="0"/>
        <v>12</v>
      </c>
    </row>
    <row r="5" spans="1:6" s="10" customFormat="1" ht="12.75" x14ac:dyDescent="0.2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32.79</v>
      </c>
      <c r="F5" s="6">
        <f t="shared" si="0"/>
        <v>3.2789999999999999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f>[1]COMPLEMENTOS!$C$13</f>
        <v>95.26</v>
      </c>
      <c r="F6" s="6">
        <f t="shared" si="0"/>
        <v>95.26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4.96</v>
      </c>
      <c r="F7" s="6">
        <f t="shared" si="0"/>
        <v>0.99199999999999999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f>[1]COMPLEMENTOS!$C$23</f>
        <v>1.31</v>
      </c>
      <c r="F8" s="6">
        <f t="shared" si="0"/>
        <v>0.78600000000000003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f>[1]COMPLEMENTOS!$C$22</f>
        <v>3.08</v>
      </c>
      <c r="F9" s="6">
        <f t="shared" si="0"/>
        <v>1.2320000000000002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f>[1]COMPLEMENTOS!$C$71</f>
        <v>1.01</v>
      </c>
      <c r="F10" s="6">
        <f t="shared" si="0"/>
        <v>0.20200000000000001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f>[1]COMPLEMENTOS!$C$50</f>
        <v>4.18</v>
      </c>
      <c r="F14" s="6">
        <f t="shared" si="0"/>
        <v>0.20899999999999999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6.4504999999999999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0.35</v>
      </c>
      <c r="E17" s="6">
        <v>17.170000000000002</v>
      </c>
      <c r="F17" s="6">
        <f t="shared" si="0"/>
        <v>6.0095000000000001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5.7014999999999993</v>
      </c>
    </row>
    <row r="19" spans="1:6" s="10" customFormat="1" ht="12.75" x14ac:dyDescent="0.2">
      <c r="A19" s="9"/>
      <c r="F19" s="11">
        <f>SUM(F3:F18)</f>
        <v>143.06130000000002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2021-12-03T11:46:37Z</dcterms:modified>
</cp:coreProperties>
</file>