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2\Doble rastrel de madera BorjaSYSTEM\2_FLAT-10\"/>
    </mc:Choice>
  </mc:AlternateContent>
  <xr:revisionPtr revIDLastSave="0" documentId="13_ncr:1_{7949B7CE-7AA6-41DA-91FA-CC65EA3A66C9}" xr6:coauthVersionLast="47" xr6:coauthVersionMax="47" xr10:uidLastSave="{00000000-0000-0000-0000-000000000000}"/>
  <bookViews>
    <workbookView xWindow="3510" yWindow="3510" windowWidth="11130" windowHeight="12480" xr2:uid="{D194C984-7BDE-4AC5-B184-706DC9EB3876}"/>
  </bookViews>
  <sheets>
    <sheet name="Rastrel Mader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14" i="1"/>
  <c r="E13" i="1"/>
  <c r="E12" i="1"/>
  <c r="E11" i="1"/>
  <c r="E10" i="1"/>
  <c r="E9" i="1"/>
  <c r="E8" i="1"/>
  <c r="E6" i="1"/>
  <c r="E5" i="1"/>
  <c r="E4" i="1"/>
  <c r="D3" i="1"/>
  <c r="F15" i="1" l="1"/>
  <c r="F4" i="1" l="1"/>
  <c r="F5" i="1"/>
  <c r="F18" i="1" l="1"/>
  <c r="F17" i="1"/>
  <c r="F16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<sst xmlns="http://schemas.openxmlformats.org/spreadsheetml/2006/main" count="55" uniqueCount="27">
  <si>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</si>
  <si>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</si>
  <si>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</si>
  <si>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</si>
  <si>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</si>
  <si>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</si>
  <si>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</si>
  <si>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</si>
  <si>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</si>
  <si>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</si>
  <si>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</si>
  <si>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</si>
  <si>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</si>
  <si>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</si>
  <si>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</si>
  <si>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Teja Ventilación FLAT-10</t>
  </si>
  <si>
    <t>Espuma Fijación Tejas</t>
  </si>
  <si>
    <t>Tornillería fijación</t>
  </si>
  <si>
    <t>Teja FLAT-10 BorjaJET</t>
  </si>
  <si>
    <t xml:space="preserve">Caballete 100º 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</si>
  <si>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</si>
  <si>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</si>
  <si>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</si>
  <si>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</si>
  <si>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</si>
  <si>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r>
      <t>Cubierta ventilada de teja cerámica plana modelo</t>
    </r>
    <r>
      <rPr>
        <b/>
        <sz val="10"/>
        <rFont val="Calibri"/>
        <family val="2"/>
      </rPr>
      <t xml:space="preserve"> FLAT 10 BorjaJET</t>
    </r>
    <r>
      <rPr>
        <sz val="10"/>
        <rFont val="Calibri"/>
        <family val="2"/>
      </rPr>
      <t xml:space="preserve"> con impresión digital InkJET de TEJAS BORJA, de 475 x 285 mm, a razón de 10,2 ud/m2, con montaje tipo BorjaSYSTEM sobre doble rastrel de 40 x 30 de madera tratada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</si>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</sst>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10.199999999999999</v>
          </cell>
        </row>
        <row r="34">
          <cell r="B34">
            <v>4.3</v>
          </cell>
        </row>
      </sheetData>
      <sheetData sheetId="1">
        <row r="9">
          <cell r="D9">
            <v>12.07</v>
          </cell>
        </row>
        <row r="26">
          <cell r="D26">
            <v>44.55</v>
          </cell>
        </row>
      </sheetData>
      <sheetData sheetId="2">
        <row r="33">
          <cell r="C33">
            <v>0.87</v>
          </cell>
        </row>
        <row r="36">
          <cell r="C36">
            <v>1.76</v>
          </cell>
        </row>
        <row r="40">
          <cell r="C40">
            <v>0.28000000000000003</v>
          </cell>
        </row>
        <row r="49">
          <cell r="C49">
            <v>5.0599999999999996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zoomScale="80" zoomScaleNormal="80" workbookViewId="0">
      <selection activeCell="A2" sqref="A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 x14ac:dyDescent="0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73.614099999999979</v>
      </c>
    </row>
    <row r="3" spans="1:6" s="10" customFormat="1" ht="12.75" x14ac:dyDescent="0.2">
      <c r="A3" s="9" t="s">
        <v>6</v>
      </c>
      <c r="B3" s="9" t="s">
        <v>7</v>
      </c>
      <c r="C3" s="4" t="s">
        <v>18</v>
      </c>
      <c r="D3" s="8">
        <f>[1]TEJAS!$B$17</f>
        <v>10.199999999999999</v>
      </c>
      <c r="E3" s="6">
        <f>[1]TEJAS!$B$34</f>
        <v>4.3</v>
      </c>
      <c r="F3" s="6">
        <f>D3*E3</f>
        <v>43.859999999999992</v>
      </c>
    </row>
    <row r="4" spans="1:6" s="10" customFormat="1" ht="12.75" x14ac:dyDescent="0.2">
      <c r="A4" s="9" t="s">
        <v>6</v>
      </c>
      <c r="B4" s="9" t="s">
        <v>7</v>
      </c>
      <c r="C4" s="4" t="s">
        <v>15</v>
      </c>
      <c r="D4" s="8">
        <v>0.1</v>
      </c>
      <c r="E4" s="6">
        <f>'[1]PIEZAS ESPECIALES'!$D$26</f>
        <v>44.55</v>
      </c>
      <c r="F4" s="6">
        <f t="shared" ref="F4:F5" si="0">D4*E4</f>
        <v>4.4550000000000001</v>
      </c>
    </row>
    <row r="5" spans="1:6" s="10" customFormat="1" ht="12.75" x14ac:dyDescent="0.2">
      <c r="A5" s="9" t="s">
        <v>6</v>
      </c>
      <c r="B5" s="9" t="s">
        <v>7</v>
      </c>
      <c r="C5" s="4" t="s">
        <v>19</v>
      </c>
      <c r="D5" s="8">
        <v>0.04</v>
      </c>
      <c r="E5" s="6">
        <f>'[1]PIEZAS ESPECIALES'!$D$9</f>
        <v>12.07</v>
      </c>
      <c r="F5" s="6">
        <f t="shared" si="0"/>
        <v>0.48280000000000001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f>[1]COMPLEMENTOS!$C$36</f>
        <v>1.76</v>
      </c>
      <c r="F6" s="6">
        <f t="shared" ref="F6:F18" si="1">D6*E6</f>
        <v>1.76</v>
      </c>
    </row>
    <row r="7" spans="1:6" s="10" customFormat="1" ht="12.75" x14ac:dyDescent="0.2">
      <c r="A7" s="9" t="s">
        <v>6</v>
      </c>
      <c r="B7" s="9" t="s">
        <v>8</v>
      </c>
      <c r="C7" s="10" t="s">
        <v>24</v>
      </c>
      <c r="D7" s="8">
        <v>4.5999999999999996</v>
      </c>
      <c r="E7" s="6">
        <v>1.2</v>
      </c>
      <c r="F7" s="6">
        <f t="shared" si="1"/>
        <v>5.52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f>[1]COMPLEMENTOS!$C$40</f>
        <v>0.28000000000000003</v>
      </c>
      <c r="F8" s="6">
        <f t="shared" si="1"/>
        <v>0.22400000000000003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f>[1]COMPLEMENTOS!$C$40</f>
        <v>0.28000000000000003</v>
      </c>
      <c r="F9" s="6">
        <f t="shared" si="1"/>
        <v>0.56000000000000005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f>[1]COMPLEMENTOS!$C$69</f>
        <v>0.79</v>
      </c>
      <c r="F10" s="6">
        <f t="shared" si="1"/>
        <v>0.15800000000000003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26</v>
      </c>
      <c r="D12" s="8">
        <v>0.2</v>
      </c>
      <c r="E12" s="6">
        <f>[1]COMPLEMENTOS!$C$51</f>
        <v>1.25</v>
      </c>
      <c r="F12" s="6">
        <f t="shared" si="1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f>[1]COMPLEMENTOS!$C$49</f>
        <v>5.0599999999999996</v>
      </c>
      <c r="F13" s="6">
        <f t="shared" si="1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f>[1]COMPLEMENTOS!$C$33</f>
        <v>0.87</v>
      </c>
      <c r="F14" s="6">
        <f t="shared" si="1"/>
        <v>4.3500000000000004E-2</v>
      </c>
    </row>
    <row r="15" spans="1:6" s="10" customFormat="1" ht="12.75" x14ac:dyDescent="0.2">
      <c r="A15" s="9" t="s">
        <v>6</v>
      </c>
      <c r="B15" s="9" t="s">
        <v>7</v>
      </c>
      <c r="C15" s="10" t="s">
        <v>17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10</v>
      </c>
      <c r="B16" s="9" t="s">
        <v>11</v>
      </c>
      <c r="C16" s="10" t="s">
        <v>12</v>
      </c>
      <c r="D16" s="8">
        <v>0.3</v>
      </c>
      <c r="E16" s="6">
        <v>18.43</v>
      </c>
      <c r="F16" s="6">
        <f t="shared" si="1"/>
        <v>5.5289999999999999</v>
      </c>
    </row>
    <row r="17" spans="1:6" s="10" customFormat="1" ht="12.75" x14ac:dyDescent="0.2">
      <c r="A17" s="9" t="s">
        <v>10</v>
      </c>
      <c r="B17" s="9" t="s">
        <v>11</v>
      </c>
      <c r="C17" s="10" t="s">
        <v>13</v>
      </c>
      <c r="D17" s="8">
        <v>0.3</v>
      </c>
      <c r="E17" s="6">
        <v>17.170000000000002</v>
      </c>
      <c r="F17" s="6">
        <f t="shared" si="1"/>
        <v>5.1510000000000007</v>
      </c>
    </row>
    <row r="18" spans="1:6" s="10" customFormat="1" ht="12.75" x14ac:dyDescent="0.2">
      <c r="A18" s="9" t="s">
        <v>10</v>
      </c>
      <c r="B18" s="9" t="s">
        <v>11</v>
      </c>
      <c r="C18" s="10" t="s">
        <v>14</v>
      </c>
      <c r="D18" s="8">
        <v>0.3</v>
      </c>
      <c r="E18" s="6">
        <v>16.29</v>
      </c>
      <c r="F18" s="6">
        <f t="shared" si="1"/>
        <v>4.8869999999999996</v>
      </c>
    </row>
    <row r="19" spans="1:6" s="10" customFormat="1" ht="12.75" x14ac:dyDescent="0.2">
      <c r="A19" s="9"/>
      <c r="F19" s="11">
        <f>SUM(F3:F18)</f>
        <v>73.614099999999979</v>
      </c>
    </row>
    <row r="28" spans="1:6" x14ac:dyDescent="0.25">
      <c r="C28" s="10"/>
    </row>
    <row r="29" spans="1:6" x14ac:dyDescent="0.25">
      <c r="C29" s="10"/>
    </row>
    <row r="30" spans="1:6" x14ac:dyDescent="0.25">
      <c r="C30" s="10"/>
    </row>
    <row r="31" spans="1:6" x14ac:dyDescent="0.25">
      <c r="C31" s="10"/>
    </row>
    <row r="32" spans="1:6" x14ac:dyDescent="0.25">
      <c r="C32" s="10"/>
    </row>
    <row r="33" spans="3:3" x14ac:dyDescent="0.25">
      <c r="C33" s="10"/>
    </row>
    <row r="34" spans="3:3" x14ac:dyDescent="0.25">
      <c r="C34" s="10"/>
    </row>
    <row r="35" spans="3:3" x14ac:dyDescent="0.25">
      <c r="C35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Madera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2021-12-09T11:57:07Z</dcterms:modified>
</cp:coreProperties>
</file>