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Rastrel ventilado metálico\2_FLAT-10\"/>
    </mc:Choice>
  </mc:AlternateContent>
  <xr:revisionPtr revIDLastSave="0" documentId="13_ncr:1_{7AF8BCE0-840E-4616-800B-92879A993071}" xr6:coauthVersionLast="47" xr6:coauthVersionMax="47" xr10:uidLastSave="{00000000-0000-0000-0000-000000000000}"/>
  <bookViews>
    <workbookView xWindow="-4545" yWindow="2895" windowWidth="11130" windowHeight="1248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14" i="1"/>
  <c r="E13" i="1"/>
  <c r="E12" i="1"/>
  <c r="E11" i="1"/>
  <c r="E10" i="1"/>
  <c r="E9" i="1"/>
  <c r="E8" i="1"/>
  <c r="E7" i="1"/>
  <c r="E6" i="1"/>
  <c r="D3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4" i="1" l="1"/>
  <c r="F5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<sst xmlns="http://schemas.openxmlformats.org/spreadsheetml/2006/main" count="55" uniqueCount="28">
  <si>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</si>
  <si>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</si>
  <si>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</si>
  <si>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</si>
  <si>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</si>
  <si>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</si>
  <si>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</si>
  <si>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</si>
  <si>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</si>
  <si>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</si>
  <si>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</si>
  <si>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</si>
  <si>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</si>
  <si>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</si>
  <si>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</si>
  <si>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</si>
  <si>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</si>
  <si>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Teja Ventilación FLAT-10 Nature</t>
  </si>
  <si>
    <t>Caballete 100º Nature</t>
  </si>
  <si>
    <t>Teja FLAT-10 Nature Roja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</si>
  <si>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</si>
  <si>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</si>
  <si>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</si>
  <si>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</si>
  <si>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</si>
  <si>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ventilado 30x20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</si>
  <si>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Nature </t>
    </r>
    <r>
      <rPr>
        <sz val="10"/>
        <rFont val="Calibri"/>
        <family val="2"/>
      </rPr>
      <t>Roja de TEJAS BORJA, de 475 x 285 mm, a razón de 10,2 ud/m2,colocada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</si>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</sst>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  <row r="19">
          <cell r="B19">
            <v>2.2599999999999998</v>
          </cell>
        </row>
      </sheetData>
      <sheetData sheetId="1">
        <row r="9">
          <cell r="B9">
            <v>8.9</v>
          </cell>
        </row>
        <row r="26">
          <cell r="B26">
            <v>32.79</v>
          </cell>
        </row>
      </sheetData>
      <sheetData sheetId="2">
        <row r="33">
          <cell r="C33">
            <v>0.87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C12" sqref="C1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58.943000000000005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[1]TEJAS!$B$17</f>
        <v>10.199999999999999</v>
      </c>
      <c r="E3" s="6">
        <f>[1]TEJAS!$B$19</f>
        <v>2.2599999999999998</v>
      </c>
      <c r="F3" s="6">
        <f>D3*E3</f>
        <v>23.051999999999996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f>'[1]PIEZAS ESPECIALES'!$B$26</f>
        <v>32.79</v>
      </c>
      <c r="F4" s="6">
        <f t="shared" ref="F4:F18" si="0">D4*E4</f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f>'[1]PIEZAS ESPECIALES'!$B$9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si="0"/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f>[1]COMPLEMENTOS!$C$34</f>
        <v>2.2599999999999998</v>
      </c>
      <c r="F7" s="6">
        <f t="shared" si="0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f>[1]COMPLEMENTOS!$C$42</f>
        <v>0.42</v>
      </c>
      <c r="F8" s="6">
        <f t="shared" si="0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f>[1]COMPLEMENTOS!$C$40</f>
        <v>0.28000000000000003</v>
      </c>
      <c r="F9" s="6">
        <f t="shared" si="0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f>[1]COMPLEMENTOS!$C$69</f>
        <v>0.79</v>
      </c>
      <c r="F10" s="6">
        <f t="shared" si="0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[1]COMPLEMENTOS!$C$33</f>
        <v>0.87</v>
      </c>
      <c r="F14" s="6">
        <f t="shared" si="0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1.2</v>
      </c>
      <c r="F15" s="6">
        <f t="shared" si="0"/>
        <v>0.192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0.43</v>
      </c>
      <c r="E16" s="6">
        <v>18.43</v>
      </c>
      <c r="F16" s="6">
        <f t="shared" si="0"/>
        <v>7.9249000000000001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0.43</v>
      </c>
      <c r="E17" s="6">
        <v>17.170000000000002</v>
      </c>
      <c r="F17" s="6">
        <f t="shared" si="0"/>
        <v>7.3831000000000007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0.43</v>
      </c>
      <c r="E18" s="6">
        <v>16.29</v>
      </c>
      <c r="F18" s="6">
        <f t="shared" si="0"/>
        <v>7.0046999999999997</v>
      </c>
    </row>
    <row r="19" spans="1:6" s="10" customFormat="1" ht="12.75" x14ac:dyDescent="0.2">
      <c r="A19" s="9"/>
      <c r="F19" s="11">
        <f>SUM(F3:F18)</f>
        <v>58.943000000000005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2021-12-10T12:32:47Z</dcterms:modified>
</cp:coreProperties>
</file>