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2022\Doble rastrel metálico\5_TB-10 TECH\"/>
    </mc:Choice>
  </mc:AlternateContent>
  <xr:revisionPtr revIDLastSave="0" documentId="13_ncr:1_{B2D852CE-B521-4E16-BDBF-4867FA0DA185}" xr6:coauthVersionLast="47" xr6:coauthVersionMax="47" xr10:uidLastSave="{00000000-0000-0000-0000-000000000000}"/>
  <bookViews>
    <workbookView xWindow="-3630" yWindow="3465" windowWidth="11130" windowHeight="1248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E14" i="1"/>
  <c r="E13" i="1"/>
  <c r="E12" i="1"/>
  <c r="E11" i="1"/>
  <c r="E10" i="1"/>
  <c r="E9" i="1"/>
  <c r="E8" i="1"/>
  <c r="E7" i="1"/>
  <c r="E6" i="1"/>
  <c r="D3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 l="1"/>
  <c r="F4" i="1"/>
  <c r="F3" i="1" l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<sst xmlns="http://schemas.openxmlformats.org/spreadsheetml/2006/main" count="55" uniqueCount="28">
  <si>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</si>
  <si>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</si>
  <si>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</si>
  <si>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</si>
  <si>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</si>
  <si>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</si>
  <si>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</si>
  <si>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</si>
  <si>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</si>
  <si>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</si>
  <si>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</si>
  <si>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</si>
  <si>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</si>
  <si>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</si>
  <si>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</si>
  <si>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</si>
  <si>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</si>
  <si>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TB-10 Tech Centenaria</t>
  </si>
  <si>
    <t>Teja Ventilación TB-10 Tech Centenaria</t>
  </si>
  <si>
    <t>Caballete Cubre + Centenaria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</si>
  <si>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</si>
  <si>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</si>
  <si>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</si>
  <si>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</si>
  <si>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</si>
  <si>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</si>
  <si>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Centenaria</t>
    </r>
    <r>
      <rPr>
        <sz val="10"/>
        <rFont val="Calibri"/>
        <family val="2"/>
      </rPr>
      <t xml:space="preserve"> de TEJAS BORJA, de 475 x 282 mm, a razón de 10,3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</si>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</sst>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9">
          <cell r="E9">
            <v>10.3</v>
          </cell>
        </row>
        <row r="21">
          <cell r="E21">
            <v>2.0499999999999998</v>
          </cell>
        </row>
      </sheetData>
      <sheetData sheetId="1">
        <row r="11">
          <cell r="H11">
            <v>8.6199999999999992</v>
          </cell>
        </row>
        <row r="28">
          <cell r="H28">
            <v>35.799999999999997</v>
          </cell>
        </row>
      </sheetData>
      <sheetData sheetId="2">
        <row r="31">
          <cell r="C31">
            <v>1.96</v>
          </cell>
        </row>
        <row r="33">
          <cell r="C33">
            <v>0.87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5.0599999999999996</v>
          </cell>
        </row>
        <row r="51">
          <cell r="C51">
            <v>1.25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B2" sqref="B2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61.247600000000013</v>
      </c>
    </row>
    <row r="3" spans="1:6" s="10" customFormat="1" ht="12.75" x14ac:dyDescent="0.2">
      <c r="A3" s="9" t="s">
        <v>6</v>
      </c>
      <c r="B3" s="9" t="s">
        <v>7</v>
      </c>
      <c r="C3" s="4" t="s">
        <v>17</v>
      </c>
      <c r="D3" s="8">
        <f>[1]TEJAS!$E$9</f>
        <v>10.3</v>
      </c>
      <c r="E3" s="6">
        <f>[1]TEJAS!$E$21</f>
        <v>2.0499999999999998</v>
      </c>
      <c r="F3" s="6">
        <f>D3*E3</f>
        <v>21.114999999999998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v>0.1</v>
      </c>
      <c r="E4" s="6">
        <f>'[1]PIEZAS ESPECIALES'!$H$28</f>
        <v>35.799999999999997</v>
      </c>
      <c r="F4" s="6">
        <f t="shared" ref="F4:F18" si="0">D4*E4</f>
        <v>3.58</v>
      </c>
    </row>
    <row r="5" spans="1:6" s="10" customFormat="1" ht="12.75" x14ac:dyDescent="0.2">
      <c r="A5" s="9" t="s">
        <v>6</v>
      </c>
      <c r="B5" s="9" t="s">
        <v>7</v>
      </c>
      <c r="C5" s="4" t="s">
        <v>19</v>
      </c>
      <c r="D5" s="8">
        <v>0.04</v>
      </c>
      <c r="E5" s="6">
        <f>'[1]PIEZAS ESPECIALES'!$H$11</f>
        <v>8.6199999999999992</v>
      </c>
      <c r="F5" s="6">
        <f t="shared" si="0"/>
        <v>0.3448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si="0"/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4.5999999999999996</v>
      </c>
      <c r="E7" s="6">
        <f>[1]COMPLEMENTOS!$C$31</f>
        <v>1.96</v>
      </c>
      <c r="F7" s="6">
        <f t="shared" si="0"/>
        <v>9.016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0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0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0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0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1.25</v>
      </c>
      <c r="F12" s="6">
        <f t="shared" si="0"/>
        <v>0.25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5.0599999999999996</v>
      </c>
      <c r="F13" s="6">
        <f t="shared" si="0"/>
        <v>0.15179999999999999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0.87</v>
      </c>
      <c r="F14" s="6">
        <f t="shared" si="0"/>
        <v>4.3500000000000004E-2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0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0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0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0"/>
        <v>7.3304999999999998</v>
      </c>
    </row>
    <row r="19" spans="1:6" s="10" customFormat="1" ht="12.75" x14ac:dyDescent="0.2">
      <c r="A19" s="9"/>
      <c r="F19" s="11">
        <f>SUM(F3:F18)</f>
        <v>61.247600000000013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2021-12-10T11:43:06Z</dcterms:modified>
</cp:coreProperties>
</file>