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de madera BorjaSYSTEM\5_TB-10 TECH\"/>
    </mc:Choice>
  </mc:AlternateContent>
  <xr:revisionPtr revIDLastSave="0" documentId="13_ncr:1_{11FDB5A9-3259-45A2-9FC4-6F8252736A24}" xr6:coauthVersionLast="47" xr6:coauthVersionMax="47" xr10:uidLastSave="{00000000-0000-0000-0000-000000000000}"/>
  <bookViews>
    <workbookView xWindow="-4695" yWindow="2205" windowWidth="11130" windowHeight="1248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D3" i="1"/>
  <c r="E14" i="1"/>
  <c r="E13" i="1"/>
  <c r="E12" i="1"/>
  <c r="E11" i="1"/>
  <c r="E10" i="1"/>
  <c r="E9" i="1"/>
  <c r="E8" i="1"/>
  <c r="E6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<sst xmlns="http://schemas.openxmlformats.org/spreadsheetml/2006/main" count="55" uniqueCount="28">
  <si>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</si>
  <si>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</si>
  <si>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</si>
  <si>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</si>
  <si>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</si>
  <si>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</si>
  <si>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</si>
  <si>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</si>
  <si>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</si>
  <si>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</si>
  <si>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</si>
  <si>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</si>
  <si>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</si>
  <si>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</si>
  <si>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</si>
  <si>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</si>
  <si>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</si>
  <si>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 xml:space="preserve">Caballete Cubre + Nature </t>
  </si>
  <si>
    <t>Teja Ventilación TB-10 Tech Nature</t>
  </si>
  <si>
    <t>Teja TB-10 Tech Nature Rojo Musgo/Fosca/Manoir</t>
  </si>
  <si>
    <t>Lámina impermeable transpirable premium TB-180</t>
  </si>
  <si>
    <t>Rastrel de madera tratada de 40 x 30 mm</t>
  </si>
  <si>
    <t>Cinta adhesiva para láminas</t>
  </si>
  <si>
    <t>Cinta bajo rastrel</t>
  </si>
  <si>
    <t>Peine de ventilación 100 mm</t>
  </si>
  <si>
    <t>Rastrel cumbrera 40 x 30 mm</t>
  </si>
  <si>
    <t>Soporte de rastrel de cumbrera regulable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</si>
  <si>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>TB-10 Tech Nature</t>
    </r>
    <r>
      <rPr>
        <sz val="10"/>
        <rFont val="Calibri"/>
        <family val="2"/>
      </rPr>
      <t xml:space="preserve"> Rojo Musgo/Fosca/Manoir de TEJAS BORJA, de 475 x 282 mm, a razón de 10,3 ud/m2, con montaje tipo BorjaSYSTEM sobre doble rastrel de 40x30 de madera tratada R-III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</si>
</sst>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  <row r="12">
          <cell r="E12">
            <v>1.89</v>
          </cell>
        </row>
      </sheetData>
      <sheetData sheetId="1">
        <row r="11">
          <cell r="G11">
            <v>8.0500000000000007</v>
          </cell>
        </row>
        <row r="28">
          <cell r="G28">
            <v>32.79</v>
          </cell>
        </row>
      </sheetData>
      <sheetData sheetId="2"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53.073300000000003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[1]TEJAS!$E$9</f>
        <v>10.3</v>
      </c>
      <c r="E3" s="6">
        <f>[1]TEJAS!$E$12</f>
        <v>1.89</v>
      </c>
      <c r="F3" s="6">
        <f>D3*E3</f>
        <v>19.466999999999999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ESPECIALES'!$G$28</f>
        <v>32.79</v>
      </c>
      <c r="F4" s="6">
        <f t="shared" ref="F4:F18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f>'[1]PIEZAS ESPECIALES'!$G$11</f>
        <v>8.0500000000000007</v>
      </c>
      <c r="F5" s="6">
        <f t="shared" si="0"/>
        <v>0.32200000000000001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si="0"/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21</v>
      </c>
      <c r="D7" s="8">
        <v>4.5999999999999996</v>
      </c>
      <c r="E7" s="6">
        <v>1.2</v>
      </c>
      <c r="F7" s="6">
        <f t="shared" si="0"/>
        <v>5.52</v>
      </c>
    </row>
    <row r="8" spans="1:6" s="10" customFormat="1" ht="12.75" x14ac:dyDescent="0.2">
      <c r="A8" s="9" t="s">
        <v>6</v>
      </c>
      <c r="B8" s="9" t="s">
        <v>8</v>
      </c>
      <c r="C8" s="10" t="s">
        <v>22</v>
      </c>
      <c r="D8" s="8">
        <v>0.8</v>
      </c>
      <c r="E8" s="6">
        <f>[1]COMPLEMENTOS!$C$40</f>
        <v>0.28000000000000003</v>
      </c>
      <c r="F8" s="6">
        <f t="shared" si="0"/>
        <v>0.22400000000000003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2</v>
      </c>
      <c r="E9" s="6">
        <f>[1]COMPLEMENTOS!$C$40</f>
        <v>0.28000000000000003</v>
      </c>
      <c r="F9" s="6">
        <f t="shared" si="0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24</v>
      </c>
      <c r="D10" s="8">
        <v>0.2</v>
      </c>
      <c r="E10" s="6">
        <f>[1]COMPLEMENTOS!$C$69</f>
        <v>0.79</v>
      </c>
      <c r="F10" s="6">
        <f t="shared" si="0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26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25</v>
      </c>
      <c r="D14" s="8">
        <v>0.05</v>
      </c>
      <c r="E14" s="6">
        <f>[1]COMPLEMENTOS!$C$33</f>
        <v>0.87</v>
      </c>
      <c r="F14" s="6">
        <f t="shared" si="0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</v>
      </c>
      <c r="E16" s="6">
        <v>18.43</v>
      </c>
      <c r="F16" s="6">
        <f t="shared" si="0"/>
        <v>7.3719999999999999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</v>
      </c>
      <c r="E17" s="6">
        <v>17.170000000000002</v>
      </c>
      <c r="F17" s="6">
        <f t="shared" si="0"/>
        <v>6.8680000000000012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</v>
      </c>
      <c r="E18" s="6">
        <v>16.29</v>
      </c>
      <c r="F18" s="6">
        <f t="shared" si="0"/>
        <v>6.516</v>
      </c>
    </row>
    <row r="19" spans="1:6" s="10" customFormat="1" ht="12.75" x14ac:dyDescent="0.2">
      <c r="A19" s="9"/>
      <c r="F19" s="11">
        <f>SUM(F3:F18)</f>
        <v>53.073300000000003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2021-12-10T10:29:17Z</dcterms:modified>
</cp:coreProperties>
</file>