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BORJATHERM\5_TB-10 TECH\"/>
    </mc:Choice>
  </mc:AlternateContent>
  <xr:revisionPtr revIDLastSave="0" documentId="13_ncr:1_{1161D568-B7D9-4DA8-BB5C-3055BF6BC970}" xr6:coauthVersionLast="47" xr6:coauthVersionMax="47" xr10:uidLastSave="{00000000-0000-0000-0000-000000000000}"/>
  <bookViews>
    <workbookView xWindow="-120" yWindow="-120" windowWidth="29040" windowHeight="1584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D3" i="1"/>
  <c r="E5" i="2"/>
  <c r="E4" i="2"/>
  <c r="E3" i="2"/>
  <c r="D3" i="2"/>
  <c r="E5" i="3"/>
  <c r="F5" i="3" s="1"/>
  <c r="E4" i="3"/>
  <c r="E3" i="3"/>
  <c r="D3" i="3"/>
  <c r="E5" i="4"/>
  <c r="E4" i="4"/>
  <c r="E3" i="4"/>
  <c r="D3" i="4"/>
  <c r="E5" i="5"/>
  <c r="E4" i="5"/>
  <c r="E3" i="5"/>
  <c r="D3" i="5"/>
  <c r="F3" i="5" s="1"/>
  <c r="E3" i="6"/>
  <c r="F3" i="6" s="1"/>
  <c r="E5" i="6"/>
  <c r="F5" i="6" s="1"/>
  <c r="E4" i="6"/>
  <c r="F4" i="6" s="1"/>
  <c r="D3" i="6"/>
  <c r="E14" i="6"/>
  <c r="E13" i="6"/>
  <c r="E12" i="6"/>
  <c r="E11" i="6"/>
  <c r="E10" i="6"/>
  <c r="E9" i="6"/>
  <c r="F9" i="6" s="1"/>
  <c r="E8" i="6"/>
  <c r="F8" i="6" s="1"/>
  <c r="E7" i="6"/>
  <c r="F7" i="6" s="1"/>
  <c r="E6" i="6"/>
  <c r="E15" i="5"/>
  <c r="F15" i="5" s="1"/>
  <c r="E14" i="5"/>
  <c r="F14" i="5" s="1"/>
  <c r="E13" i="5"/>
  <c r="E12" i="5"/>
  <c r="E11" i="5"/>
  <c r="F11" i="5" s="1"/>
  <c r="E10" i="5"/>
  <c r="F10" i="5" s="1"/>
  <c r="E9" i="5"/>
  <c r="F9" i="5" s="1"/>
  <c r="E8" i="5"/>
  <c r="E7" i="5"/>
  <c r="F7" i="5" s="1"/>
  <c r="E6" i="5"/>
  <c r="F6" i="5" s="1"/>
  <c r="E14" i="4"/>
  <c r="E13" i="4"/>
  <c r="F13" i="4" s="1"/>
  <c r="E12" i="4"/>
  <c r="F12" i="4" s="1"/>
  <c r="E11" i="4"/>
  <c r="F11" i="4" s="1"/>
  <c r="E10" i="4"/>
  <c r="F10" i="4" s="1"/>
  <c r="E9" i="4"/>
  <c r="F9" i="4" s="1"/>
  <c r="E8" i="4"/>
  <c r="E7" i="4"/>
  <c r="E6" i="4"/>
  <c r="E14" i="3"/>
  <c r="F14" i="3" s="1"/>
  <c r="E13" i="3"/>
  <c r="F13" i="3" s="1"/>
  <c r="E12" i="3"/>
  <c r="F12" i="3" s="1"/>
  <c r="E11" i="3"/>
  <c r="F11" i="3" s="1"/>
  <c r="E10" i="3"/>
  <c r="E9" i="3"/>
  <c r="F9" i="3" s="1"/>
  <c r="E8" i="3"/>
  <c r="F8" i="3" s="1"/>
  <c r="E7" i="3"/>
  <c r="F7" i="3" s="1"/>
  <c r="E6" i="3"/>
  <c r="E14" i="2"/>
  <c r="E13" i="2"/>
  <c r="E12" i="2"/>
  <c r="E11" i="2"/>
  <c r="E10" i="2"/>
  <c r="E9" i="2"/>
  <c r="E8" i="2"/>
  <c r="E7" i="2"/>
  <c r="E6" i="2"/>
  <c r="E14" i="1"/>
  <c r="E13" i="1"/>
  <c r="E12" i="1"/>
  <c r="E11" i="1"/>
  <c r="E10" i="1"/>
  <c r="E9" i="1"/>
  <c r="E8" i="1"/>
  <c r="E7" i="1"/>
  <c r="E6" i="1"/>
  <c r="F18" i="6"/>
  <c r="F17" i="6"/>
  <c r="F16" i="6"/>
  <c r="F15" i="6"/>
  <c r="F14" i="6"/>
  <c r="F13" i="6"/>
  <c r="F12" i="6"/>
  <c r="F11" i="6"/>
  <c r="F10" i="6"/>
  <c r="F6" i="6"/>
  <c r="F19" i="5"/>
  <c r="F18" i="5"/>
  <c r="F17" i="5"/>
  <c r="F16" i="5"/>
  <c r="F13" i="5"/>
  <c r="F12" i="5"/>
  <c r="F8" i="5"/>
  <c r="F5" i="5"/>
  <c r="F4" i="5"/>
  <c r="F18" i="4"/>
  <c r="F17" i="4"/>
  <c r="F16" i="4"/>
  <c r="F15" i="4"/>
  <c r="F14" i="4"/>
  <c r="F8" i="4"/>
  <c r="F7" i="4"/>
  <c r="F6" i="4"/>
  <c r="F5" i="4"/>
  <c r="F4" i="4"/>
  <c r="F3" i="3"/>
  <c r="F4" i="3"/>
  <c r="F6" i="3"/>
  <c r="F10" i="3"/>
  <c r="F15" i="3"/>
  <c r="F16" i="3"/>
  <c r="F17" i="3"/>
  <c r="F18" i="3"/>
  <c r="F3" i="4" l="1"/>
  <c r="F19" i="4"/>
  <c r="F2" i="4" s="1"/>
  <c r="F19" i="3"/>
  <c r="F2" i="3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<sst xmlns="http://schemas.openxmlformats.org/spreadsheetml/2006/main" count="333" uniqueCount="39">
  <si>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</si>
  <si>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</si>
  <si>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</si>
  <si>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</si>
  <si>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</si>
  <si>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</si>
  <si>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</si>
  <si>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</si>
  <si>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</si>
  <si>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</si>
  <si>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</si>
  <si>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</si>
  <si>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</si>
  <si>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</si>
  <si>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</si>
  <si>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</si>
  <si>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</si>
  <si>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</si>
  <si>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</si>
  <si>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</si>
  <si>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395.</t>
  </si>
  <si>
    <t>Espuma Fijación Tejas</t>
  </si>
  <si>
    <t>Adhesivo-Sellador masilla PU 300</t>
  </si>
  <si>
    <t>Liston de arranque 80 x 50 mm</t>
  </si>
  <si>
    <t>Panel BORJATHERM espesor 80 mm paso 395.</t>
  </si>
  <si>
    <t>Panel BORJATHERM espesor 100 mm paso 395.</t>
  </si>
  <si>
    <t xml:space="preserve">Caballete Cubre + Nature </t>
  </si>
  <si>
    <t>Teja Ventilación TB-10 Tech Nature</t>
  </si>
  <si>
    <t>Panel BORJATHERM espesor 120 mm paso 395.</t>
  </si>
  <si>
    <t>Panel BORJATHERM espesor 140 mm paso 395.</t>
  </si>
  <si>
    <t>Panel BORJATHERM espesor 160 mm paso 395.</t>
  </si>
  <si>
    <t>Teja TB-10 Tech Nature Rojo Musgo/Fosca/Manoir</t>
  </si>
  <si>
    <t>Soporte de rastrel de cumbrera regulable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</si>
  <si>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Tech Nature </t>
    </r>
    <r>
      <rPr>
        <sz val="10"/>
        <rFont val="Calibri"/>
        <family val="2"/>
      </rPr>
      <t>Rojo Musgo/Fosca/Manoir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</si>
  <si>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>TB-10 Tech Tech Nature</t>
    </r>
    <r>
      <rPr>
        <sz val="10"/>
        <rFont val="Calibri"/>
        <family val="2"/>
      </rPr>
      <t xml:space="preserve"> Rojo Musgo/Fosca/Manoir 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</si>
  <si>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Rojo Musgo/Fosca/Manoir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</si>
  <si>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Rojo Musgo/Fosca/Manoir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</si>
  <si>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Rojo Musgo/Fosca/Manoir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</si>
  <si>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Rojo Musgo/Fosca/Manoir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</si>
</sst>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  <row r="12">
          <cell r="E12">
            <v>1.89</v>
          </cell>
        </row>
      </sheetData>
      <sheetData sheetId="1">
        <row r="11">
          <cell r="G11">
            <v>8.0500000000000007</v>
          </cell>
        </row>
        <row r="28">
          <cell r="G28">
            <v>32.79</v>
          </cell>
        </row>
      </sheetData>
      <sheetData sheetId="2">
        <row r="8">
          <cell r="C8">
            <v>50.31</v>
          </cell>
        </row>
        <row r="9">
          <cell r="C9">
            <v>59.12</v>
          </cell>
        </row>
        <row r="10">
          <cell r="C10">
            <v>67.8</v>
          </cell>
        </row>
        <row r="11">
          <cell r="C11">
            <v>75.73</v>
          </cell>
        </row>
        <row r="12">
          <cell r="C12">
            <v>85.93</v>
          </cell>
        </row>
        <row r="13">
          <cell r="C13">
            <v>95.26</v>
          </cell>
        </row>
        <row r="20">
          <cell r="C20">
            <v>4.96</v>
          </cell>
        </row>
        <row r="21">
          <cell r="C21">
            <v>2.6</v>
          </cell>
        </row>
        <row r="22">
          <cell r="C22">
            <v>3.08</v>
          </cell>
        </row>
        <row r="23">
          <cell r="C23">
            <v>1.31</v>
          </cell>
        </row>
        <row r="49">
          <cell r="C49">
            <v>5.0599999999999996</v>
          </cell>
        </row>
        <row r="50">
          <cell r="C50">
            <v>4.18</v>
          </cell>
        </row>
        <row r="51">
          <cell r="C51">
            <v>1.25</v>
          </cell>
        </row>
        <row r="71">
          <cell r="C71">
            <v>1.01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90" zoomScaleNormal="90" workbookViewId="0">
      <selection activeCell="A2" sqref="A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92.893799999999985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[1]TEJAS!$E$9</f>
        <v>10.3</v>
      </c>
      <c r="E3" s="6">
        <f>[1]TEJAS!$E$12</f>
        <v>1.89</v>
      </c>
      <c r="F3" s="6">
        <f>D3*E3</f>
        <v>19.466999999999999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f>'[1]PIEZAS ESPECIALES'!$G$28</f>
        <v>32.79</v>
      </c>
      <c r="F4" s="6">
        <f t="shared" ref="F4:F5" si="0">D4*E4</f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f>'[1]PIEZAS ESPECIALES'!$G$11</f>
        <v>8.0500000000000007</v>
      </c>
      <c r="F5" s="6">
        <f t="shared" si="0"/>
        <v>0.32200000000000001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[1]COMPLEMENTOS!$C$8</f>
        <v>50.31</v>
      </c>
      <c r="F6" s="6">
        <f t="shared" ref="F6:F18" si="1">D6*E6</f>
        <v>50.31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1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1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 t="shared" si="1"/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1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1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92.893799999999985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1215-D3ED-4626-B81D-7D8B1FC0B964}">
  <dimension ref="A1:F19"/>
  <sheetViews>
    <sheetView zoomScale="90" zoomScaleNormal="90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101.79979999999998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[1]TEJAS!$E$9</f>
        <v>10.3</v>
      </c>
      <c r="E3" s="6">
        <f>[1]TEJAS!$E$12</f>
        <v>1.89</v>
      </c>
      <c r="F3" s="6">
        <f t="shared" ref="F3:F18" si="0">D3*E3</f>
        <v>19.466999999999999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f>'[1]PIEZAS ESPECIALES'!$G$28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f>'[1]PIEZAS ESPECIALES'!$G$11</f>
        <v>8.0500000000000007</v>
      </c>
      <c r="F5" s="6">
        <f t="shared" si="0"/>
        <v>0.32200000000000001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f>[1]COMPLEMENTOS!$C$9</f>
        <v>59.12</v>
      </c>
      <c r="F6" s="6">
        <f t="shared" si="0"/>
        <v>59.12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f>[1]COMPLEMENTOS!$C$22</f>
        <v>3.08</v>
      </c>
      <c r="F9" s="6">
        <f t="shared" si="0"/>
        <v>0.6160000000000001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101.79979999999998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1AF85-B8B3-4878-9DB5-07D2C8EC08F3}">
  <dimension ref="A1:F19"/>
  <sheetViews>
    <sheetView zoomScale="90" zoomScaleNormal="90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110.90379999999999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[1]TEJAS!$E$9</f>
        <v>10.3</v>
      </c>
      <c r="E3" s="6">
        <f>[1]TEJAS!$E$12</f>
        <v>1.89</v>
      </c>
      <c r="F3" s="6">
        <f t="shared" ref="F3:F18" si="0">D3*E3</f>
        <v>19.466999999999999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f>'[1]PIEZAS ESPECIALES'!$G$28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f>'[1]PIEZAS ESPECIALES'!$G$11</f>
        <v>8.0500000000000007</v>
      </c>
      <c r="F5" s="6">
        <f t="shared" si="0"/>
        <v>0.32200000000000001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f>[1]COMPLEMENTOS!$C$10</f>
        <v>67.8</v>
      </c>
      <c r="F6" s="6">
        <f t="shared" si="0"/>
        <v>67.8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110.90379999999999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F05F-CE39-49A1-A841-6D457CC99B35}">
  <dimension ref="A1:F19"/>
  <sheetViews>
    <sheetView zoomScale="90" zoomScaleNormal="90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118.8338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[1]TEJAS!$E$9</f>
        <v>10.3</v>
      </c>
      <c r="E3" s="6">
        <f>[1]TEJAS!$E$12</f>
        <v>1.89</v>
      </c>
      <c r="F3" s="6">
        <f t="shared" ref="F3:F18" si="0">D3*E3</f>
        <v>19.466999999999999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f>'[1]PIEZAS ESPECIALES'!$G$28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f>'[1]PIEZAS ESPECIALES'!$G$11</f>
        <v>8.0500000000000007</v>
      </c>
      <c r="F5" s="6">
        <f t="shared" si="0"/>
        <v>0.32200000000000001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f>[1]COMPLEMENTOS!$C$11</f>
        <v>75.73</v>
      </c>
      <c r="F6" s="6">
        <f t="shared" si="0"/>
        <v>75.73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118.8338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B70D-BC91-451D-85B6-99E261403120}">
  <dimension ref="A1:F20"/>
  <sheetViews>
    <sheetView zoomScale="90" zoomScaleNormal="90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F20</f>
        <v>129.12979999999999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[1]TEJAS!$E$9</f>
        <v>10.3</v>
      </c>
      <c r="E3" s="6">
        <f>[1]TEJAS!$E$12</f>
        <v>1.89</v>
      </c>
      <c r="F3" s="6">
        <f t="shared" ref="F3:F19" si="0">D3*E3</f>
        <v>19.466999999999999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f>'[1]PIEZAS ESPECIALES'!$G$28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f>'[1]PIEZAS ESPECIALES'!$G$11</f>
        <v>8.0500000000000007</v>
      </c>
      <c r="F5" s="6">
        <f t="shared" si="0"/>
        <v>0.32200000000000001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29</v>
      </c>
      <c r="D6" s="8">
        <v>1</v>
      </c>
      <c r="E6" s="6">
        <f>[1]COMPLEMENTOS!$C$12</f>
        <v>85.93</v>
      </c>
      <c r="F6" s="6">
        <f t="shared" si="0"/>
        <v>85.93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 t="shared" ref="F9" si="1">D9*E9</f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[1]COMPLEMENTOS!$C$22</f>
        <v>3.08</v>
      </c>
      <c r="F10" s="6">
        <f t="shared" si="0"/>
        <v>0.6160000000000001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f>[1]COMPLEMENTOS!$C$71</f>
        <v>1.01</v>
      </c>
      <c r="F11" s="6">
        <f t="shared" si="0"/>
        <v>0.20200000000000001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f>[1]COMPLEMENTOS!$C$76</f>
        <v>3.9</v>
      </c>
      <c r="F12" s="6">
        <f t="shared" si="0"/>
        <v>0.39</v>
      </c>
    </row>
    <row r="13" spans="1:6" s="10" customFormat="1" ht="12.75" x14ac:dyDescent="0.2">
      <c r="A13" s="9" t="s">
        <v>6</v>
      </c>
      <c r="B13" s="9" t="s">
        <v>7</v>
      </c>
      <c r="C13" s="10" t="s">
        <v>32</v>
      </c>
      <c r="D13" s="8">
        <v>0.2</v>
      </c>
      <c r="E13" s="6">
        <f>[1]COMPLEMENTOS!$C$51</f>
        <v>1.25</v>
      </c>
      <c r="F13" s="6">
        <f t="shared" si="0"/>
        <v>0.25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f>[1]COMPLEMENTOS!$C$49</f>
        <v>5.0599999999999996</v>
      </c>
      <c r="F14" s="6">
        <f t="shared" si="0"/>
        <v>0.15179999999999999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f>[1]COMPLEMENTOS!$C$50</f>
        <v>4.18</v>
      </c>
      <c r="F15" s="6">
        <f t="shared" si="0"/>
        <v>0.20899999999999999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129.12979999999999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A855-E977-4B8A-B520-C7CE05F3C225}">
  <dimension ref="A1:F19"/>
  <sheetViews>
    <sheetView topLeftCell="B1" zoomScale="90" zoomScaleNormal="90" workbookViewId="0">
      <selection activeCell="C8" sqref="C8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F19</f>
        <v>138.5558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[1]TEJAS!$E$9</f>
        <v>10.3</v>
      </c>
      <c r="E3" s="6">
        <f>[1]TEJAS!$E$12</f>
        <v>1.89</v>
      </c>
      <c r="F3" s="6">
        <f t="shared" ref="F3:F18" si="0">D3*E3</f>
        <v>19.466999999999999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f>'[1]PIEZAS ESPECIALES'!$G$28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f>'[1]PIEZAS ESPECIALES'!$G$11</f>
        <v>8.0500000000000007</v>
      </c>
      <c r="F5" s="6">
        <f t="shared" si="0"/>
        <v>0.32200000000000001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30</v>
      </c>
      <c r="D6" s="8">
        <v>1</v>
      </c>
      <c r="E6" s="6">
        <f>[1]COMPLEMENTOS!$C$13</f>
        <v>95.26</v>
      </c>
      <c r="F6" s="6">
        <f t="shared" si="0"/>
        <v>95.26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f>[1]COMPLEMENTOS!$C$22</f>
        <v>3.08</v>
      </c>
      <c r="F9" s="6">
        <f t="shared" si="0"/>
        <v>1.2320000000000002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138.5558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2021-12-03T12:58:03Z</dcterms:modified>
</cp:coreProperties>
</file>