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BORJATHERM\2_FLAT-10\"/>
    </mc:Choice>
  </mc:AlternateContent>
  <xr:revisionPtr revIDLastSave="0" documentId="13_ncr:1_{2F9228F6-9273-4FA3-AB2C-4AC30B945797}" xr6:coauthVersionLast="47" xr6:coauthVersionMax="47" xr10:uidLastSave="{00000000-0000-0000-0000-000000000000}"/>
  <bookViews>
    <workbookView xWindow="1425" yWindow="1425" windowWidth="11130" windowHeight="573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13" i="6"/>
  <c r="E12" i="6"/>
  <c r="E11" i="6"/>
  <c r="E10" i="6"/>
  <c r="E9" i="6"/>
  <c r="E8" i="6"/>
  <c r="E7" i="6"/>
  <c r="E6" i="6"/>
  <c r="E5" i="6"/>
  <c r="E4" i="6"/>
  <c r="E3" i="6"/>
  <c r="D3" i="6"/>
  <c r="E15" i="5"/>
  <c r="E14" i="5"/>
  <c r="E13" i="5"/>
  <c r="E12" i="5"/>
  <c r="E11" i="5"/>
  <c r="E10" i="5"/>
  <c r="E9" i="5"/>
  <c r="E8" i="5"/>
  <c r="E7" i="5"/>
  <c r="E6" i="5"/>
  <c r="E5" i="5"/>
  <c r="E4" i="5"/>
  <c r="E3" i="5"/>
  <c r="D3" i="5"/>
  <c r="E14" i="4"/>
  <c r="E13" i="4"/>
  <c r="E12" i="4"/>
  <c r="E11" i="4"/>
  <c r="E10" i="4"/>
  <c r="E9" i="4"/>
  <c r="E8" i="4"/>
  <c r="E7" i="4"/>
  <c r="E6" i="4"/>
  <c r="E5" i="4"/>
  <c r="E4" i="4"/>
  <c r="E3" i="4"/>
  <c r="D3" i="4"/>
  <c r="E14" i="3"/>
  <c r="E13" i="3"/>
  <c r="E12" i="3"/>
  <c r="E11" i="3"/>
  <c r="E10" i="3"/>
  <c r="E9" i="3"/>
  <c r="E8" i="3"/>
  <c r="E7" i="3"/>
  <c r="E6" i="3"/>
  <c r="E5" i="3"/>
  <c r="E4" i="3"/>
  <c r="E3" i="3"/>
  <c r="D3" i="3"/>
  <c r="E14" i="2"/>
  <c r="E13" i="2"/>
  <c r="E12" i="2"/>
  <c r="E11" i="2"/>
  <c r="E10" i="2"/>
  <c r="E9" i="2"/>
  <c r="E8" i="2"/>
  <c r="E7" i="2"/>
  <c r="E6" i="2"/>
  <c r="E5" i="2"/>
  <c r="E4" i="2"/>
  <c r="E3" i="2"/>
  <c r="D3" i="2"/>
  <c r="E14" i="1"/>
  <c r="E13" i="1"/>
  <c r="E12" i="1"/>
  <c r="E11" i="1"/>
  <c r="E10" i="1"/>
  <c r="E9" i="1"/>
  <c r="E8" i="1"/>
  <c r="E7" i="1"/>
  <c r="E6" i="1"/>
  <c r="E5" i="1"/>
  <c r="E4" i="1"/>
  <c r="E3" i="1"/>
  <c r="D3" i="1"/>
  <c r="F14" i="6" l="1"/>
  <c r="F11" i="6"/>
  <c r="F10" i="6"/>
  <c r="F8" i="6"/>
  <c r="F7" i="6"/>
  <c r="F6" i="6"/>
  <c r="F5" i="6"/>
  <c r="F14" i="5"/>
  <c r="F13" i="5"/>
  <c r="F12" i="5"/>
  <c r="F11" i="5"/>
  <c r="F10" i="5"/>
  <c r="F9" i="5"/>
  <c r="F8" i="5"/>
  <c r="F7" i="5"/>
  <c r="F6" i="5"/>
  <c r="F5" i="5"/>
  <c r="F4" i="5"/>
  <c r="F14" i="4"/>
  <c r="F13" i="4"/>
  <c r="F11" i="4"/>
  <c r="F9" i="4"/>
  <c r="F8" i="4"/>
  <c r="F7" i="4"/>
  <c r="F5" i="4"/>
  <c r="F14" i="3"/>
  <c r="F13" i="3"/>
  <c r="F12" i="3"/>
  <c r="F11" i="3"/>
  <c r="F10" i="3"/>
  <c r="F9" i="3"/>
  <c r="F7" i="3"/>
  <c r="F6" i="3"/>
  <c r="F5" i="3"/>
  <c r="F4" i="3"/>
  <c r="F18" i="6"/>
  <c r="F17" i="6"/>
  <c r="F16" i="6"/>
  <c r="F15" i="6"/>
  <c r="F13" i="6"/>
  <c r="F12" i="6"/>
  <c r="F9" i="6"/>
  <c r="F4" i="6"/>
  <c r="F19" i="5"/>
  <c r="F18" i="5"/>
  <c r="F17" i="5"/>
  <c r="F16" i="5"/>
  <c r="F15" i="5"/>
  <c r="F18" i="4"/>
  <c r="F17" i="4"/>
  <c r="F16" i="4"/>
  <c r="F15" i="4"/>
  <c r="F12" i="4"/>
  <c r="F10" i="4"/>
  <c r="F6" i="4"/>
  <c r="F4" i="4"/>
  <c r="F8" i="3"/>
  <c r="F15" i="3"/>
  <c r="F16" i="3"/>
  <c r="F17" i="3"/>
  <c r="F18" i="3"/>
  <c r="F3" i="4" l="1"/>
  <c r="F3" i="3"/>
  <c r="F3" i="5"/>
  <c r="F20" i="5" s="1"/>
  <c r="F2" i="5" s="1"/>
  <c r="F3" i="6"/>
  <c r="F19" i="6" s="1"/>
  <c r="F2" i="6" s="1"/>
  <c r="F19" i="4"/>
  <c r="F2" i="4" s="1"/>
  <c r="F19" i="3"/>
  <c r="F2" i="3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<sst xmlns="http://schemas.openxmlformats.org/spreadsheetml/2006/main" count="333" uniqueCount="40">
  <si>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</si>
  <si>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</si>
  <si>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</si>
  <si>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</si>
  <si>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</si>
  <si>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</si>
  <si>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</si>
  <si>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</si>
  <si>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</si>
  <si>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</si>
  <si>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</si>
  <si>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</si>
  <si>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</si>
  <si>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</si>
  <si>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</si>
  <si>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</si>
  <si>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</si>
  <si>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</si>
  <si>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</si>
  <si>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</si>
  <si>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</si>
  <si>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</si>
  <si>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</si>
  <si>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</si>
  <si>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</si>
  <si>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</si>
  <si>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t>Panel BORJATHERM espesor 120 mm paso 370</t>
  </si>
  <si>
    <t>Panel BORJATHERM espesor 140 mm paso 370</t>
  </si>
  <si>
    <t>Panel BORJATHERM espesor 160 mm paso 370</t>
  </si>
  <si>
    <t>Teja Ventilación FLAT-10 Monocolor</t>
  </si>
  <si>
    <t>Caballete 100º Monocolor</t>
  </si>
  <si>
    <t>Teja FLAT-10 Monocolor León Matte</t>
  </si>
  <si>
    <t>Tornillería Fijación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</si>
  <si>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</si>
  <si>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Matte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</si>
  <si>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10Monocolor </t>
    </r>
    <r>
      <rPr>
        <sz val="10"/>
        <rFont val="Calibri"/>
        <family val="2"/>
      </rPr>
      <t>León Matte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</si>
  <si>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Matte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</si>
  <si>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Matte a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</si>
  <si>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Matte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</si>
  <si>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Matte de TEJAS BORJA, de 475 x 285 mm, a razón de 10,2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</si>
</sst>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6">
          <cell r="B26">
            <v>3.53</v>
          </cell>
        </row>
      </sheetData>
      <sheetData sheetId="1">
        <row r="9">
          <cell r="C9">
            <v>11.63</v>
          </cell>
        </row>
        <row r="26">
          <cell r="C26">
            <v>42.96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5.46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F19</f>
        <v>110.75529999999999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[1]TEJAS!$B$26</f>
        <v>3.53</v>
      </c>
      <c r="F3" s="6">
        <f>D3*E3</f>
        <v>36.005999999999993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ESPECIALES'!$C$26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1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1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32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110.75529999999999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119.66129999999998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[1]TEJAS!$B$26</f>
        <v>3.53</v>
      </c>
      <c r="F3" s="6">
        <f>D3*E3</f>
        <v>36.005999999999993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ESPECIALES'!$C$26</f>
        <v>42.96</v>
      </c>
      <c r="F4" s="6">
        <f t="shared" ref="F4:F18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22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119.66129999999998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128.76529999999997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[1]TEJAS!$B$26</f>
        <v>3.53</v>
      </c>
      <c r="F3" s="6">
        <f t="shared" ref="F3:F18" si="0">D3*E3</f>
        <v>36.005999999999993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ESPECIALES'!$C$26</f>
        <v>42.96</v>
      </c>
      <c r="F4" s="6">
        <f t="shared" si="0"/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128.76529999999997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136.6953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[1]TEJAS!$B$26</f>
        <v>3.53</v>
      </c>
      <c r="F3" s="6">
        <f t="shared" ref="F3:F18" si="0">D3*E3</f>
        <v>36.005999999999993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ESPECIALES'!$C$26</f>
        <v>42.96</v>
      </c>
      <c r="F4" s="6">
        <f t="shared" si="0"/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136.6953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F20</f>
        <v>146.99130000000002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[1]TEJAS!$B$26</f>
        <v>3.53</v>
      </c>
      <c r="F3" s="6">
        <f t="shared" ref="F3:F19" si="0">D3*E3</f>
        <v>36.005999999999993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ESPECIALES'!$C$26</f>
        <v>42.96</v>
      </c>
      <c r="F4" s="6">
        <f t="shared" si="0"/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9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33</v>
      </c>
      <c r="D13" s="8">
        <v>0.2</v>
      </c>
      <c r="E13" s="6">
        <f>[1]COMPLEMENTOS!$C$51</f>
        <v>1.38</v>
      </c>
      <c r="F13" s="6">
        <f t="shared" si="0"/>
        <v>0.27599999999999997</v>
      </c>
    </row>
    <row r="14" spans="1:6" s="10" customFormat="1" ht="12.75" x14ac:dyDescent="0.2">
      <c r="A14" s="9" t="s">
        <v>6</v>
      </c>
      <c r="B14" s="9" t="s">
        <v>7</v>
      </c>
      <c r="C14" s="10" t="s">
        <v>20</v>
      </c>
      <c r="D14" s="8">
        <v>0.03</v>
      </c>
      <c r="E14" s="6">
        <f>[1]COMPLEMENTOS!$C$49</f>
        <v>5.57</v>
      </c>
      <c r="F14" s="6">
        <f t="shared" si="0"/>
        <v>0.1671</v>
      </c>
    </row>
    <row r="15" spans="1:6" s="10" customFormat="1" ht="12.75" x14ac:dyDescent="0.2">
      <c r="A15" s="9" t="s">
        <v>6</v>
      </c>
      <c r="B15" s="9" t="s">
        <v>7</v>
      </c>
      <c r="C15" s="10" t="s">
        <v>21</v>
      </c>
      <c r="D15" s="8">
        <v>0.05</v>
      </c>
      <c r="E15" s="6">
        <f>[1]COMPLEMENTOS!$C$50</f>
        <v>4.5999999999999996</v>
      </c>
      <c r="F15" s="6">
        <f t="shared" si="0"/>
        <v>0.22999999999999998</v>
      </c>
    </row>
    <row r="16" spans="1:6" s="10" customFormat="1" ht="12.75" x14ac:dyDescent="0.2">
      <c r="A16" s="9" t="s">
        <v>6</v>
      </c>
      <c r="B16" s="9" t="s">
        <v>7</v>
      </c>
      <c r="C16" s="10" t="s">
        <v>24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146.99130000000002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156.41730000000001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[1]TEJAS!$B$17</f>
        <v>10.199999999999999</v>
      </c>
      <c r="E3" s="6">
        <f>[1]TEJAS!$B$26</f>
        <v>3.53</v>
      </c>
      <c r="F3" s="6">
        <f t="shared" ref="F3:F18" si="0">D3*E3</f>
        <v>36.005999999999993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f>'[1]PIEZAS ESPECIALES'!$C$26</f>
        <v>42.96</v>
      </c>
      <c r="F4" s="6">
        <f t="shared" si="0"/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0.04</v>
      </c>
      <c r="E5" s="6">
        <f>'[1]PIEZAS ESPECIALES'!$C$9</f>
        <v>11.63</v>
      </c>
      <c r="F5" s="6">
        <f t="shared" si="0"/>
        <v>0.46520000000000006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9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33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24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E19" s="6"/>
      <c r="F19" s="11">
        <f>SUM(F3:F18)</f>
        <v>156.41730000000001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2022-02-01T10:00:31Z</dcterms:modified>
</cp:coreProperties>
</file>