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BORJATHERM\5_TB-10 TECH\"/>
    </mc:Choice>
  </mc:AlternateContent>
  <xr:revisionPtr revIDLastSave="0" documentId="13_ncr:1_{C7DDA12D-1DDF-4FF4-9DD4-8D0339F494F2}" xr6:coauthVersionLast="47" xr6:coauthVersionMax="47" xr10:uidLastSave="{00000000-0000-0000-0000-000000000000}"/>
  <bookViews>
    <workbookView xWindow="2205" yWindow="2205" windowWidth="11130" windowHeight="573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13" i="6"/>
  <c r="E12" i="6"/>
  <c r="E11" i="6"/>
  <c r="E10" i="6"/>
  <c r="E9" i="6"/>
  <c r="E8" i="6"/>
  <c r="E7" i="6"/>
  <c r="E6" i="6"/>
  <c r="E5" i="6"/>
  <c r="E4" i="6"/>
  <c r="E3" i="6"/>
  <c r="D3" i="6"/>
  <c r="E15" i="5"/>
  <c r="E14" i="5"/>
  <c r="E13" i="5"/>
  <c r="E12" i="5"/>
  <c r="E11" i="5"/>
  <c r="E10" i="5"/>
  <c r="E9" i="5"/>
  <c r="E8" i="5"/>
  <c r="E7" i="5"/>
  <c r="E6" i="5"/>
  <c r="E5" i="5"/>
  <c r="E4" i="5"/>
  <c r="E3" i="5"/>
  <c r="D3" i="5"/>
  <c r="E14" i="4"/>
  <c r="E13" i="4"/>
  <c r="E12" i="4"/>
  <c r="E11" i="4"/>
  <c r="E10" i="4"/>
  <c r="E9" i="4"/>
  <c r="E8" i="4"/>
  <c r="E7" i="4"/>
  <c r="E6" i="4"/>
  <c r="E5" i="4"/>
  <c r="E4" i="4"/>
  <c r="E3" i="4"/>
  <c r="D3" i="4"/>
  <c r="E14" i="3"/>
  <c r="E13" i="3"/>
  <c r="E12" i="3"/>
  <c r="E11" i="3"/>
  <c r="E10" i="3"/>
  <c r="E9" i="3"/>
  <c r="E8" i="3"/>
  <c r="E7" i="3"/>
  <c r="E6" i="3"/>
  <c r="E5" i="3"/>
  <c r="E4" i="3"/>
  <c r="E3" i="3"/>
  <c r="D3" i="3"/>
  <c r="E14" i="2"/>
  <c r="E13" i="2"/>
  <c r="E12" i="2"/>
  <c r="E11" i="2"/>
  <c r="E10" i="2"/>
  <c r="E9" i="2"/>
  <c r="E8" i="2"/>
  <c r="E7" i="2"/>
  <c r="E6" i="2"/>
  <c r="E5" i="2"/>
  <c r="E4" i="2"/>
  <c r="E3" i="2"/>
  <c r="D3" i="2"/>
  <c r="E14" i="1"/>
  <c r="E13" i="1"/>
  <c r="E12" i="1"/>
  <c r="E11" i="1"/>
  <c r="E10" i="1"/>
  <c r="E9" i="1"/>
  <c r="E8" i="1"/>
  <c r="E7" i="1"/>
  <c r="E6" i="1"/>
  <c r="E5" i="1"/>
  <c r="E4" i="1"/>
  <c r="E3" i="1"/>
  <c r="D3" i="1"/>
  <c r="F6" i="6" l="1"/>
  <c r="F18" i="6"/>
  <c r="F17" i="6"/>
  <c r="F16" i="6"/>
  <c r="F15" i="6"/>
  <c r="F14" i="6"/>
  <c r="F13" i="6"/>
  <c r="F12" i="6"/>
  <c r="F11" i="6"/>
  <c r="F10" i="6"/>
  <c r="F9" i="6"/>
  <c r="F8" i="6"/>
  <c r="F7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<sst xmlns="http://schemas.openxmlformats.org/spreadsheetml/2006/main" count="333" uniqueCount="40">
  <si>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</si>
  <si>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</si>
  <si>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</si>
  <si>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</si>
  <si>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</si>
  <si>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</si>
  <si>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</si>
  <si>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</si>
  <si>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</si>
  <si>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</si>
  <si>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</si>
  <si>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</si>
  <si>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</si>
  <si>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</si>
  <si>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</si>
  <si>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</si>
  <si>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</si>
  <si>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</si>
  <si>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</si>
  <si>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</si>
  <si>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</si>
  <si>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</si>
  <si>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</si>
  <si>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</si>
  <si>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</si>
  <si>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</si>
  <si>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 xml:space="preserve">Caballete Cubre + Nature </t>
  </si>
  <si>
    <t>Teja Ventilación TB-10 Tech Nature</t>
  </si>
  <si>
    <t>Panel BORJATHERM espesor 120 mm paso 395.</t>
  </si>
  <si>
    <t>Panel BORJATHERM espesor 140 mm paso 395.</t>
  </si>
  <si>
    <t>Panel BORJATHERM espesor 160 mm paso 395.</t>
  </si>
  <si>
    <t>Teja TB-10 Tech Nature Edetania/Lamalou</t>
  </si>
  <si>
    <t>Teja TB-10 Tech Nature Edetania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</si>
  <si>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</si>
  <si>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Edetania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</si>
  <si>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Edetania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</si>
  <si>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Edetania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</si>
  <si>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Edetania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</si>
  <si>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Edetania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</si>
  <si>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Edetania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</si>
</sst>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15">
          <cell r="E15">
            <v>2.46</v>
          </cell>
        </row>
      </sheetData>
      <sheetData sheetId="1">
        <row r="11">
          <cell r="G11">
            <v>9.66</v>
          </cell>
        </row>
        <row r="28">
          <cell r="G28">
            <v>39.35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5.46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F19</f>
        <v>99.647499999999994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f>[1]TEJAS!$E$15</f>
        <v>2.46</v>
      </c>
      <c r="F3" s="6">
        <f>D3*E3</f>
        <v>25.338000000000001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39.35</v>
      </c>
      <c r="F4" s="6">
        <f t="shared" ref="F4:F5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1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1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99.647499999999994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108.55349999999999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f>[1]TEJAS!$E$15</f>
        <v>2.46</v>
      </c>
      <c r="F3" s="6">
        <f t="shared" ref="F3:F18" si="0">D3*E3</f>
        <v>25.338000000000001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108.55349999999999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117.6575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f>[1]TEJAS!$E$15</f>
        <v>2.46</v>
      </c>
      <c r="F3" s="6">
        <f t="shared" ref="F3:F18" si="0">D3*E3</f>
        <v>25.338000000000001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117.6575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125.58750000000001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f>[1]TEJAS!$E$15</f>
        <v>2.46</v>
      </c>
      <c r="F3" s="6">
        <f t="shared" ref="F3:F18" si="0">D3*E3</f>
        <v>25.338000000000001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125.58750000000001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F20</f>
        <v>135.8835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f>[1]TEJAS!$E$15</f>
        <v>2.46</v>
      </c>
      <c r="F3" s="6">
        <f t="shared" ref="F3:F19" si="0">D3*E3</f>
        <v>25.338000000000001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33</v>
      </c>
      <c r="D13" s="8">
        <v>0.2</v>
      </c>
      <c r="E13" s="6">
        <f>[1]COMPLEMENTOS!$C$51</f>
        <v>1.38</v>
      </c>
      <c r="F13" s="6">
        <f t="shared" si="0"/>
        <v>0.27599999999999997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5.57</v>
      </c>
      <c r="F14" s="6">
        <f t="shared" si="0"/>
        <v>0.1671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4.5999999999999996</v>
      </c>
      <c r="F15" s="6">
        <f t="shared" si="0"/>
        <v>0.22999999999999998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135.8835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opLeftCell="B1"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161.84430000000006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[1]TEJAS!$E$15</f>
        <v>2.46</v>
      </c>
      <c r="F3" s="6">
        <f t="shared" ref="F3:F5" si="0">D3*E3</f>
        <v>25.338000000000001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f>'[1]PIEZAS ESPECIALES'!$G$28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f>[1]COMPLEMENTOS!$C$13</f>
        <v>95.26</v>
      </c>
      <c r="F6" s="6">
        <f>D6*E6</f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ref="F7:F18" si="1">D7*E6</f>
        <v>19.052000000000003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3.2759999999999998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1"/>
        <v>0.52400000000000002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0.10100000000000001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1"/>
        <v>0.78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1"/>
        <v>4.1399999999999992E-2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1"/>
        <v>0.27850000000000003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0.73599999999999999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0.84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5.1510000000000007</v>
      </c>
    </row>
    <row r="19" spans="1:6" s="10" customFormat="1" ht="12.75" x14ac:dyDescent="0.2">
      <c r="A19" s="9"/>
      <c r="F19" s="11">
        <f>SUM(F3:F18)</f>
        <v>161.84430000000006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2022-02-01T10:06:10Z</dcterms:modified>
</cp:coreProperties>
</file>