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FEBRERO 2022\Doble rastrel de madera BorjaSYSTEM\7_TB-12\"/>
    </mc:Choice>
  </mc:AlternateContent>
  <xr:revisionPtr revIDLastSave="0" documentId="13_ncr:1_{EB434079-368C-4BCA-B702-84B813A7A76E}" xr6:coauthVersionLast="47" xr6:coauthVersionMax="47" xr10:uidLastSave="{00000000-0000-0000-0000-000000000000}"/>
  <bookViews>
    <workbookView xWindow="3675" yWindow="3675" windowWidth="11130" windowHeight="5730" xr2:uid="{D194C984-7BDE-4AC5-B184-706DC9EB3876}"/>
  </bookViews>
  <sheets>
    <sheet name="RASTREL MADER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6" i="1"/>
  <c r="E5" i="1"/>
  <c r="F5" i="1" s="1"/>
  <c r="E4" i="1"/>
  <c r="E3" i="1"/>
  <c r="D3" i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<sst xmlns="http://schemas.openxmlformats.org/spreadsheetml/2006/main" count="55" uniqueCount="28">
  <si>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</si>
  <si>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</si>
  <si>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</si>
  <si>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</si>
  <si>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</si>
  <si>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</si>
  <si>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</si>
  <si>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</si>
  <si>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</si>
  <si>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</si>
  <si>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</si>
  <si>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</si>
  <si>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</si>
  <si>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</si>
  <si>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</si>
  <si>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</si>
  <si>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</si>
  <si>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</si>
  <si>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TB-12 Nature</t>
  </si>
  <si>
    <t>Teja TB-12 Nature Vilavella/R.Rosarena/Marrón</t>
  </si>
  <si>
    <r>
      <t xml:space="preserve">Cubierta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Vilavella/R.Rosarena/Marrón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</si>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</sst>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H2">
            <v>12.8</v>
          </cell>
        </row>
        <row r="13">
          <cell r="H13">
            <v>2.09</v>
          </cell>
        </row>
      </sheetData>
      <sheetData sheetId="1">
        <row r="4">
          <cell r="G4">
            <v>9.66</v>
          </cell>
        </row>
        <row r="27">
          <cell r="G27">
            <v>39.35</v>
          </cell>
        </row>
      </sheetData>
      <sheetData sheetId="2">
        <row r="33">
          <cell r="C33">
            <v>0.96</v>
          </cell>
        </row>
        <row r="36">
          <cell r="C36">
            <v>1.76</v>
          </cell>
        </row>
        <row r="40">
          <cell r="C40">
            <v>0.28000000000000003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20</v>
      </c>
      <c r="D2" s="5">
        <v>1</v>
      </c>
      <c r="E2" s="6"/>
      <c r="F2" s="7">
        <f>F19</f>
        <v>61.124499999999998</v>
      </c>
    </row>
    <row r="3" spans="1:6" s="10" customFormat="1" ht="12.75" x14ac:dyDescent="0.2">
      <c r="A3" s="9" t="s">
        <v>6</v>
      </c>
      <c r="B3" s="9" t="s">
        <v>7</v>
      </c>
      <c r="C3" s="4" t="s">
        <v>19</v>
      </c>
      <c r="D3" s="8">
        <f>[1]TEJAS!$H$2</f>
        <v>12.8</v>
      </c>
      <c r="E3" s="6">
        <f>[1]TEJAS!$H$13</f>
        <v>2.09</v>
      </c>
      <c r="F3" s="6">
        <f>D3*E3</f>
        <v>26.751999999999999</v>
      </c>
    </row>
    <row r="4" spans="1:6" s="10" customFormat="1" ht="12.75" x14ac:dyDescent="0.2">
      <c r="A4" s="9" t="s">
        <v>6</v>
      </c>
      <c r="B4" s="9" t="s">
        <v>7</v>
      </c>
      <c r="C4" s="4" t="s">
        <v>18</v>
      </c>
      <c r="D4" s="8">
        <v>0.1</v>
      </c>
      <c r="E4" s="6">
        <f>'[1]PIEZAS ESPECIALES'!$G$27</f>
        <v>39.35</v>
      </c>
      <c r="F4" s="6">
        <f t="shared" ref="F4:F5" si="0">D4*E4</f>
        <v>3.9350000000000005</v>
      </c>
    </row>
    <row r="5" spans="1:6" s="10" customFormat="1" ht="12.75" x14ac:dyDescent="0.2">
      <c r="A5" s="9" t="s">
        <v>6</v>
      </c>
      <c r="B5" s="9" t="s">
        <v>7</v>
      </c>
      <c r="C5" s="4" t="s">
        <v>17</v>
      </c>
      <c r="D5" s="8">
        <v>0.04</v>
      </c>
      <c r="E5" s="6">
        <f>'[1]PIEZAS ESPECIALES'!$G$4</f>
        <v>9.66</v>
      </c>
      <c r="F5" s="6">
        <f t="shared" si="0"/>
        <v>0.38640000000000002</v>
      </c>
    </row>
    <row r="6" spans="1:6" s="10" customFormat="1" ht="12.75" x14ac:dyDescent="0.2">
      <c r="A6" s="9" t="s">
        <v>6</v>
      </c>
      <c r="B6" s="9" t="s">
        <v>5</v>
      </c>
      <c r="C6" s="10" t="s">
        <v>21</v>
      </c>
      <c r="D6" s="8">
        <v>1</v>
      </c>
      <c r="E6" s="6">
        <f>[1]COMPLEMENTOS!$C$36</f>
        <v>1.76</v>
      </c>
      <c r="F6" s="6">
        <f t="shared" ref="F6:F18" si="1">D6*E6</f>
        <v>1.76</v>
      </c>
    </row>
    <row r="7" spans="1:6" s="10" customFormat="1" ht="12.75" x14ac:dyDescent="0.2">
      <c r="A7" s="9" t="s">
        <v>6</v>
      </c>
      <c r="B7" s="9" t="s">
        <v>8</v>
      </c>
      <c r="C7" s="10" t="s">
        <v>22</v>
      </c>
      <c r="D7" s="8">
        <v>4.5999999999999996</v>
      </c>
      <c r="E7" s="6">
        <v>1.2</v>
      </c>
      <c r="F7" s="6">
        <f t="shared" si="1"/>
        <v>5.52</v>
      </c>
    </row>
    <row r="8" spans="1:6" s="10" customFormat="1" ht="12.75" x14ac:dyDescent="0.2">
      <c r="A8" s="9" t="s">
        <v>6</v>
      </c>
      <c r="B8" s="9" t="s">
        <v>8</v>
      </c>
      <c r="C8" s="10" t="s">
        <v>23</v>
      </c>
      <c r="D8" s="8">
        <v>0.8</v>
      </c>
      <c r="E8" s="6">
        <f>[1]COMPLEMENTOS!$C$40</f>
        <v>0.28000000000000003</v>
      </c>
      <c r="F8" s="6">
        <f t="shared" si="1"/>
        <v>0.22400000000000003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24</v>
      </c>
      <c r="D9" s="8">
        <v>2</v>
      </c>
      <c r="E9" s="6">
        <f>[1]COMPLEMENTOS!$C$40</f>
        <v>0.28000000000000003</v>
      </c>
      <c r="F9" s="6">
        <f t="shared" si="1"/>
        <v>0.56000000000000005</v>
      </c>
    </row>
    <row r="10" spans="1:6" s="10" customFormat="1" ht="12.75" x14ac:dyDescent="0.2">
      <c r="A10" s="9" t="s">
        <v>6</v>
      </c>
      <c r="B10" s="9" t="s">
        <v>8</v>
      </c>
      <c r="C10" s="10" t="s">
        <v>25</v>
      </c>
      <c r="D10" s="8">
        <v>0.2</v>
      </c>
      <c r="E10" s="6">
        <f>[1]COMPLEMENTOS!$C$69</f>
        <v>0.79</v>
      </c>
      <c r="F10" s="6">
        <f t="shared" si="1"/>
        <v>0.15800000000000003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f>[1]COMPLEMENTOS!$C$51</f>
        <v>1.38</v>
      </c>
      <c r="F12" s="6">
        <f t="shared" si="1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f>[1]COMPLEMENTOS!$C$49</f>
        <v>5.57</v>
      </c>
      <c r="F13" s="6">
        <f t="shared" si="1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26</v>
      </c>
      <c r="D14" s="8">
        <v>0.05</v>
      </c>
      <c r="E14" s="6">
        <f>[1]COMPLEMENTOS!$C$33</f>
        <v>0.96</v>
      </c>
      <c r="F14" s="6">
        <f t="shared" si="1"/>
        <v>4.8000000000000001E-2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</v>
      </c>
      <c r="E16" s="6">
        <v>18.43</v>
      </c>
      <c r="F16" s="6">
        <f t="shared" si="1"/>
        <v>7.3719999999999999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</v>
      </c>
      <c r="E17" s="6">
        <v>17.170000000000002</v>
      </c>
      <c r="F17" s="6">
        <f t="shared" si="1"/>
        <v>6.8680000000000012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2.75" x14ac:dyDescent="0.2">
      <c r="A19" s="9"/>
      <c r="F19" s="11">
        <f>SUM(F3:F18)</f>
        <v>61.124499999999998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MADERA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2022-02-01T09:54:24Z</dcterms:modified>
</cp:coreProperties>
</file>