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SAT\ALICANTINA-12\"/>
    </mc:Choice>
  </mc:AlternateContent>
  <xr:revisionPtr revIDLastSave="0" documentId="13_ncr:1_{DB758FA3-217E-453F-A595-06A214C7AB21}" xr6:coauthVersionLast="47" xr6:coauthVersionMax="47" xr10:uidLastSave="{00000000-0000-0000-0000-000000000000}"/>
  <bookViews>
    <workbookView xWindow="-120" yWindow="-120" windowWidth="29040" windowHeight="15840" xr2:uid="{36C3C244-475B-4E46-A4BA-CBA9F7758AAD}"/>
  </bookViews>
  <sheets>
    <sheet name="60" sheetId="1" r:id="rId1"/>
    <sheet name="100" sheetId="2" r:id="rId2"/>
    <sheet name="140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D3" i="2"/>
  <c r="D3" i="1"/>
  <c r="F3" i="3" l="1"/>
  <c r="F16" i="3" s="1"/>
  <c r="F2" i="3" s="1"/>
  <c r="F3" i="2"/>
  <c r="F3" i="1"/>
  <c r="F15" i="3"/>
  <c r="F14" i="3"/>
  <c r="F13" i="3"/>
  <c r="F12" i="3"/>
  <c r="F11" i="3"/>
  <c r="F10" i="3"/>
  <c r="F9" i="3"/>
  <c r="F8" i="3"/>
  <c r="F7" i="3"/>
  <c r="F6" i="3"/>
  <c r="F5" i="3"/>
  <c r="F4" i="3"/>
  <c r="F15" i="2"/>
  <c r="F14" i="2"/>
  <c r="F13" i="2"/>
  <c r="F12" i="2"/>
  <c r="F11" i="2"/>
  <c r="F10" i="2"/>
  <c r="F9" i="2"/>
  <c r="F8" i="2"/>
  <c r="F7" i="2"/>
  <c r="F6" i="2"/>
  <c r="F5" i="2"/>
  <c r="F4" i="2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6" i="2" l="1"/>
  <c r="F2" i="2" s="1"/>
  <c r="F17" i="1"/>
  <c r="F2" i="1" s="1"/>
</calcChain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<sst xmlns="http://schemas.openxmlformats.org/spreadsheetml/2006/main" count="140" uniqueCount="31">
  <si>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</si>
  <si>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</si>
  <si>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</si>
  <si>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</si>
  <si>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</si>
  <si>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</si>
  <si>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</si>
  <si>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</si>
  <si>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</si>
  <si>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</si>
  <si>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</si>
  <si>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</si>
  <si>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</si>
  <si>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</si>
  <si>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</si>
  <si>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</si>
  <si>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</si>
  <si>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</si>
  <si>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</si>
  <si>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</si>
  <si>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</si>
  <si>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</si>
  <si>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</si>
  <si>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</si>
  <si>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</si>
  <si>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</si>
  <si>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Alicantina-12 Nature Fosca</t>
  </si>
  <si>
    <t>Teja Ventilación Alicantina-12 Nature</t>
  </si>
  <si>
    <t>Caballete Angular Nature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</si>
  <si>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.Con cobertura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</si>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</sst>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2FC8357C-43E8-4F00-B56E-9F60B543E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</sheetData>
      <sheetData sheetId="1"/>
      <sheetData sheetId="2">
        <row r="20">
          <cell r="C20">
            <v>5.46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tabSelected="1" topLeftCell="B1" zoomScale="90" zoomScaleNormal="90" workbookViewId="0">
      <selection activeCell="C2" sqref="C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9.75" customHeight="1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F17</f>
        <v>78.1066</v>
      </c>
    </row>
    <row r="3" spans="1:6" s="10" customFormat="1" ht="12.75" x14ac:dyDescent="0.2">
      <c r="A3" s="8" t="s">
        <v>6</v>
      </c>
      <c r="B3" s="8" t="s">
        <v>7</v>
      </c>
      <c r="C3" s="4" t="s">
        <v>26</v>
      </c>
      <c r="D3" s="9">
        <f>[1]TEJAS!$E$2</f>
        <v>12.3</v>
      </c>
      <c r="E3" s="6">
        <v>2.5</v>
      </c>
      <c r="F3" s="6">
        <f>D3*E3</f>
        <v>30.75</v>
      </c>
    </row>
    <row r="4" spans="1:6" s="10" customFormat="1" ht="12.75" x14ac:dyDescent="0.2">
      <c r="A4" s="8" t="s">
        <v>6</v>
      </c>
      <c r="B4" s="8" t="s">
        <v>7</v>
      </c>
      <c r="C4" s="4" t="s">
        <v>27</v>
      </c>
      <c r="D4" s="9">
        <v>0.1</v>
      </c>
      <c r="E4" s="6">
        <v>47.22</v>
      </c>
      <c r="F4" s="6">
        <f t="shared" ref="F4:F16" si="0">D4*E4</f>
        <v>4.7220000000000004</v>
      </c>
    </row>
    <row r="5" spans="1:6" s="10" customFormat="1" ht="12.75" x14ac:dyDescent="0.2">
      <c r="A5" s="8" t="s">
        <v>6</v>
      </c>
      <c r="B5" s="8" t="s">
        <v>7</v>
      </c>
      <c r="C5" s="4" t="s">
        <v>28</v>
      </c>
      <c r="D5" s="9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0.49280000000000002</v>
      </c>
    </row>
    <row r="14" spans="1:6" s="10" customFormat="1" ht="12.75" x14ac:dyDescent="0.2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5.5289999999999999</v>
      </c>
    </row>
    <row r="15" spans="1:6" s="10" customFormat="1" ht="12.75" x14ac:dyDescent="0.2">
      <c r="A15" s="8" t="s">
        <v>17</v>
      </c>
      <c r="B15" s="8" t="s">
        <v>18</v>
      </c>
      <c r="C15" s="10" t="s">
        <v>20</v>
      </c>
      <c r="D15" s="9">
        <v>0.3</v>
      </c>
      <c r="E15" s="6">
        <v>17.170000000000002</v>
      </c>
      <c r="F15" s="6">
        <f t="shared" si="0"/>
        <v>5.1510000000000007</v>
      </c>
    </row>
    <row r="16" spans="1:6" s="10" customFormat="1" ht="12.75" x14ac:dyDescent="0.2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4.8869999999999996</v>
      </c>
    </row>
    <row r="17" spans="1:6" s="10" customFormat="1" ht="12.75" x14ac:dyDescent="0.2">
      <c r="A17" s="8"/>
      <c r="F17" s="11">
        <f>SUM(F3:F16)</f>
        <v>78.1066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topLeftCell="B1" zoomScale="90" zoomScaleNormal="90" workbookViewId="0">
      <selection activeCell="C2" sqref="C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9" customHeight="1" x14ac:dyDescent="0.25">
      <c r="A2" s="3" t="s">
        <v>4</v>
      </c>
      <c r="B2" s="3" t="s">
        <v>5</v>
      </c>
      <c r="C2" s="4" t="s">
        <v>29</v>
      </c>
      <c r="D2" s="5">
        <v>1</v>
      </c>
      <c r="E2" s="6"/>
      <c r="F2" s="7">
        <f>F16</f>
        <v>86.786600000000007</v>
      </c>
    </row>
    <row r="3" spans="1:6" s="10" customFormat="1" ht="12.75" x14ac:dyDescent="0.2">
      <c r="A3" s="8" t="s">
        <v>6</v>
      </c>
      <c r="B3" s="8" t="s">
        <v>7</v>
      </c>
      <c r="C3" s="4" t="s">
        <v>26</v>
      </c>
      <c r="D3" s="9">
        <f>[1]TEJAS!$E$2</f>
        <v>12.3</v>
      </c>
      <c r="E3" s="6">
        <v>2.5</v>
      </c>
      <c r="F3" s="6">
        <f>D3*E3</f>
        <v>30.75</v>
      </c>
    </row>
    <row r="4" spans="1:6" s="10" customFormat="1" ht="12.75" x14ac:dyDescent="0.2">
      <c r="A4" s="8" t="s">
        <v>6</v>
      </c>
      <c r="B4" s="8" t="s">
        <v>7</v>
      </c>
      <c r="C4" s="4" t="s">
        <v>27</v>
      </c>
      <c r="D4" s="9">
        <v>0.1</v>
      </c>
      <c r="E4" s="6">
        <v>47.22</v>
      </c>
      <c r="F4" s="6">
        <f t="shared" ref="F4:F15" si="0">D4*E4</f>
        <v>4.7220000000000004</v>
      </c>
    </row>
    <row r="5" spans="1:6" s="10" customFormat="1" ht="12.75" x14ac:dyDescent="0.2">
      <c r="A5" s="8" t="s">
        <v>6</v>
      </c>
      <c r="B5" s="8" t="s">
        <v>7</v>
      </c>
      <c r="C5" s="4" t="s">
        <v>28</v>
      </c>
      <c r="D5" s="9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86.786600000000007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opLeftCell="B1" zoomScale="90" zoomScaleNormal="90" workbookViewId="0">
      <selection activeCell="C27" sqref="C27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8.44999999999999" customHeight="1" x14ac:dyDescent="0.2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F16</f>
        <v>97.246600000000015</v>
      </c>
    </row>
    <row r="3" spans="1:6" s="10" customFormat="1" ht="12.75" x14ac:dyDescent="0.2">
      <c r="A3" s="8" t="s">
        <v>6</v>
      </c>
      <c r="B3" s="8" t="s">
        <v>7</v>
      </c>
      <c r="C3" s="4" t="s">
        <v>26</v>
      </c>
      <c r="D3" s="9">
        <f>[1]TEJAS!$E$2</f>
        <v>12.3</v>
      </c>
      <c r="E3" s="6">
        <v>2.5</v>
      </c>
      <c r="F3" s="6">
        <f>D3*E3</f>
        <v>30.75</v>
      </c>
    </row>
    <row r="4" spans="1:6" s="10" customFormat="1" ht="12.75" x14ac:dyDescent="0.2">
      <c r="A4" s="8" t="s">
        <v>6</v>
      </c>
      <c r="B4" s="8" t="s">
        <v>7</v>
      </c>
      <c r="C4" s="4" t="s">
        <v>27</v>
      </c>
      <c r="D4" s="9">
        <v>0.1</v>
      </c>
      <c r="E4" s="6">
        <v>47.22</v>
      </c>
      <c r="F4" s="6">
        <f t="shared" ref="F4:F15" si="0">D4*E4</f>
        <v>4.7220000000000004</v>
      </c>
    </row>
    <row r="5" spans="1:6" s="10" customFormat="1" ht="12.75" x14ac:dyDescent="0.2">
      <c r="A5" s="8" t="s">
        <v>6</v>
      </c>
      <c r="B5" s="8" t="s">
        <v>7</v>
      </c>
      <c r="C5" s="4" t="s">
        <v>28</v>
      </c>
      <c r="D5" s="9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97.246600000000015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</vt:lpstr>
      <vt:lpstr>100</vt:lpstr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Dpto.Tecnico</dc:creator>
  <cp:lastModifiedBy>Dpto.Tecnico</cp:lastModifiedBy>
  <dcterms:created xsi:type="dcterms:W3CDTF">2023-01-30T10:31:34Z</dcterms:created>
  <dcterms:modified xsi:type="dcterms:W3CDTF">2023-01-31T10:39:46Z</dcterms:modified>
</cp:coreProperties>
</file>